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7940" windowHeight="12465" activeTab="0"/>
  </bookViews>
  <sheets>
    <sheet name="Cap_51_01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<sst xmlns="http://schemas.openxmlformats.org/spreadsheetml/2006/main" count="121" uniqueCount="121">
  <si>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INSTITUŢIA PREFECTULUI JUDEŢUL HUNEDOARA</t>
  </si>
  <si>
    <t xml:space="preserve">BUGETUL ACTUALIZAT </t>
  </si>
  <si>
    <t xml:space="preserve">                                                   de venituri si cheltuieli pe anul 2020</t>
  </si>
  <si>
    <t>Sector 01- Bugetul de stat</t>
  </si>
  <si>
    <t>Sursa A-INTEGRAL DE LA BUGET</t>
  </si>
  <si>
    <t>Capitolul : 51 AUTORITATI PUBLICE  SI ACTIUNI EXTERNE</t>
  </si>
  <si>
    <t xml:space="preserve">Subcapitol: 01-Autoritati executive si legislative  </t>
  </si>
  <si>
    <t>Paragraf :03 Autoritati executive</t>
  </si>
  <si>
    <t>mii lei</t>
  </si>
  <si>
    <t>CATEGORIA DE CHELTUIALĂ</t>
  </si>
  <si>
    <t>COD</t>
  </si>
  <si>
    <t>Buget
aprobat</t>
  </si>
  <si>
    <t xml:space="preserve">Trim III </t>
  </si>
  <si>
    <t xml:space="preserve">Trim IV </t>
  </si>
  <si>
    <t xml:space="preserve">Trim I </t>
  </si>
  <si>
    <t xml:space="preserve">Trim II </t>
  </si>
  <si>
    <t>AUTORITATI PUBLICE SI ACTIUNI 
EXTERNE</t>
  </si>
  <si>
    <t>51.01.03</t>
  </si>
  <si>
    <t>CHELTUIELI CURENTE</t>
  </si>
  <si>
    <t>51.01.01</t>
  </si>
  <si>
    <t>TITLUL II BUNURI SI SERVICII</t>
  </si>
  <si>
    <t>Bunuri si servicii</t>
  </si>
  <si>
    <t>20.01</t>
  </si>
  <si>
    <t>Materiale si prestari servicii cu car.functional</t>
  </si>
  <si>
    <t>20.01.09</t>
  </si>
  <si>
    <t>Subparagraf: 02-Alegeri locale</t>
  </si>
  <si>
    <t>TITLUL I CHELTUIELI DE PERSONAL</t>
  </si>
  <si>
    <t>Cheltuieli salariale in bani</t>
  </si>
  <si>
    <t>10.01</t>
  </si>
  <si>
    <t>Salarii de baza</t>
  </si>
  <si>
    <t>10.01.01</t>
  </si>
  <si>
    <t>Sporuri pentru conditii de munca</t>
  </si>
  <si>
    <t>Indemnizatii de delegare</t>
  </si>
  <si>
    <t>10.01.13</t>
  </si>
  <si>
    <t>Indemnizatii de delegare in tara</t>
  </si>
  <si>
    <t>10.01.13.01</t>
  </si>
  <si>
    <t>Alte drepturi salariale in bani</t>
  </si>
  <si>
    <t>10.01.30</t>
  </si>
  <si>
    <t>Drepturi salariale ale personalului</t>
  </si>
  <si>
    <t>10.01.30.01</t>
  </si>
  <si>
    <t>Cheltuieli salariale in natura</t>
  </si>
  <si>
    <t>10.02</t>
  </si>
  <si>
    <t>Norme de hrana</t>
  </si>
  <si>
    <t>10.02.02</t>
  </si>
  <si>
    <t>Vouchere de vacanta</t>
  </si>
  <si>
    <t>10.02.06</t>
  </si>
  <si>
    <t>Contributii</t>
  </si>
  <si>
    <t>10.03</t>
  </si>
  <si>
    <t>Contributii de asigurari sociale de stat</t>
  </si>
  <si>
    <t>10.03.01</t>
  </si>
  <si>
    <t>Contributii de asigurari de somaj</t>
  </si>
  <si>
    <t>10.03.02</t>
  </si>
  <si>
    <t>Contributii de asigurari sociale de sanatate</t>
  </si>
  <si>
    <t>10.03.03</t>
  </si>
  <si>
    <t>Contributii 0,15% fond de risc si accidente</t>
  </si>
  <si>
    <t>10.03.04</t>
  </si>
  <si>
    <t>Contributii 0,85% concedii medicale</t>
  </si>
  <si>
    <t>10.03.06</t>
  </si>
  <si>
    <t>Contributii asiguratorii pentru munca</t>
  </si>
  <si>
    <t>10.03.07</t>
  </si>
  <si>
    <t>Furnituri de birou</t>
  </si>
  <si>
    <t>20.01.01</t>
  </si>
  <si>
    <t>Materiale pentru curatenie</t>
  </si>
  <si>
    <t>20.01.02</t>
  </si>
  <si>
    <t>Incalzit,iluminat si forta motrice</t>
  </si>
  <si>
    <t>20.01.03</t>
  </si>
  <si>
    <t>Apa, canal si salubritate</t>
  </si>
  <si>
    <t>20.01.04</t>
  </si>
  <si>
    <t>Carburanti si lubrifianti</t>
  </si>
  <si>
    <t>20.01.05</t>
  </si>
  <si>
    <t>Transport</t>
  </si>
  <si>
    <t>20.01.07</t>
  </si>
  <si>
    <t>Posta, telecomunicatii,radio , tv, Internet</t>
  </si>
  <si>
    <t>20.01.08</t>
  </si>
  <si>
    <t>Alte bunuri si servicii pt.intret.si functionare</t>
  </si>
  <si>
    <t>20.01.30</t>
  </si>
  <si>
    <t>Reparatii curente</t>
  </si>
  <si>
    <t>20.02</t>
  </si>
  <si>
    <t>Bunuri de natura obiectelor de inv.</t>
  </si>
  <si>
    <t>20.05</t>
  </si>
  <si>
    <t>Alte obiecte de inventar</t>
  </si>
  <si>
    <t>20.05.30</t>
  </si>
  <si>
    <t>Deplasari , detasari,transferari</t>
  </si>
  <si>
    <t>20.06</t>
  </si>
  <si>
    <t>Deplasari interne,detasari,transferari</t>
  </si>
  <si>
    <t>20.06.01</t>
  </si>
  <si>
    <t>Carti, publicatii si materiale documentare</t>
  </si>
  <si>
    <t>20.11</t>
  </si>
  <si>
    <t>Consultanţă şi expertiză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</si>
  <si>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</si>
  <si>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</si>
  <si>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</si>
  <si>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</si>
  <si>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</si>
  <si>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</si>
  <si>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</si>
  <si>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 xml:space="preserve">Reclama si publicitate 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</si>
  <si>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</si>
  <si>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</si>
  <si>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</si>
  <si>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</si>
  <si>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</si>
  <si>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</si>
  <si>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</si>
  <si>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Fondul conducatorului institutiei</t>
  </si>
  <si>
    <t>20.30.07</t>
  </si>
  <si>
    <t>Alte cheltuieli cu bunuri si servicii</t>
  </si>
  <si>
    <t>20.30.30</t>
  </si>
  <si>
    <t>TITLU X ALTE CHELTUIELI</t>
  </si>
  <si>
    <t>59</t>
  </si>
  <si>
    <t>Despagubiri civile</t>
  </si>
  <si>
    <t>59.17</t>
  </si>
  <si>
    <t>TITLU XIII  ACTIVE NEFINANCIARE</t>
  </si>
  <si>
    <t>71</t>
  </si>
  <si>
    <t>Active fixe</t>
  </si>
  <si>
    <t>71.01</t>
  </si>
  <si>
    <t>Masini,echip. si m. de transp.</t>
  </si>
  <si>
    <t>71.01.02</t>
  </si>
  <si>
    <t>Mobilier,aparatura birotica si alte act.c.</t>
  </si>
  <si>
    <t>71.01.03</t>
  </si>
  <si>
    <t>10.01.12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</si>
</sst>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.00"/>
  </numFmts>
  <fonts count="50">
    <font>
      <sz val="10"/>
      <color rgb="FF000000"/>
      <name val="Arial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13"/>
      <color rgb="FF000000"/>
      <name val="Arial Narrow"/>
      <family val="2"/>
    </font>
    <font>
      <b/>
      <sz val="13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49" fontId="46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right"/>
    </xf>
    <xf numFmtId="2" fontId="46" fillId="0" borderId="11" xfId="0" applyNumberFormat="1" applyFont="1" applyBorder="1" applyAlignment="1">
      <alignment horizontal="right"/>
    </xf>
    <xf numFmtId="4" fontId="44" fillId="0" borderId="0" xfId="0" applyNumberFormat="1" applyFont="1" applyAlignment="1">
      <alignment/>
    </xf>
    <xf numFmtId="0" fontId="46" fillId="0" borderId="11" xfId="0" applyFont="1" applyBorder="1" applyAlignment="1">
      <alignment/>
    </xf>
    <xf numFmtId="0" fontId="45" fillId="0" borderId="11" xfId="0" applyFont="1" applyBorder="1" applyAlignment="1">
      <alignment/>
    </xf>
    <xf numFmtId="49" fontId="45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right"/>
    </xf>
    <xf numFmtId="2" fontId="45" fillId="0" borderId="11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horizontal="left" indent="8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4"/>
  <sheetViews>
    <sheetView tabSelected="1" zoomScalePageLayoutView="0" workbookViewId="0" topLeftCell="A1">
      <selection activeCell="C72" sqref="C72"/>
    </sheetView>
  </sheetViews>
  <sheetFormatPr defaultColWidth="9.140625" defaultRowHeight="12.75"/>
  <cols>
    <col min="1" max="1" width="27.57421875" style="0" customWidth="1"/>
    <col min="2" max="2" width="9.57421875" style="0" customWidth="1"/>
    <col min="3" max="3" width="7.8515625" style="0" bestFit="1" customWidth="1"/>
    <col min="4" max="4" width="6.7109375" style="0" customWidth="1"/>
    <col min="5" max="5" width="8.8515625" style="0" customWidth="1"/>
    <col min="6" max="7" width="7.7109375" style="0" customWidth="1"/>
    <col min="8" max="8" width="9.140625" style="0" customWidth="1"/>
  </cols>
  <sheetData>
    <row r="2" spans="1:3" ht="15.75">
      <c r="A2" s="1" t="s">
        <v>0</v>
      </c>
      <c r="B2" s="1"/>
      <c r="C2" s="1"/>
    </row>
    <row r="3" ht="12.75">
      <c r="A3" s="2"/>
    </row>
    <row r="5" spans="1:5" s="2" customFormat="1" ht="12.75">
      <c r="A5" s="22" t="s">
        <v>1</v>
      </c>
      <c r="B5" s="22"/>
      <c r="C5" s="22"/>
      <c r="D5" s="22"/>
      <c r="E5" s="22"/>
    </row>
    <row r="6" spans="1:5" s="2" customFormat="1" ht="12.75">
      <c r="A6" s="20" t="s">
        <v>2</v>
      </c>
      <c r="B6" s="20"/>
      <c r="C6" s="20"/>
      <c r="D6" s="20"/>
      <c r="E6" s="20"/>
    </row>
    <row r="7" spans="1:5" s="2" customFormat="1" ht="12.75">
      <c r="A7" s="20"/>
      <c r="B7" s="20"/>
      <c r="C7" s="20"/>
      <c r="D7" s="20"/>
      <c r="E7" s="20"/>
    </row>
    <row r="8" spans="1:6" ht="12.75">
      <c r="A8" s="3"/>
      <c r="B8" s="3"/>
      <c r="C8" s="3"/>
      <c r="D8" s="3"/>
      <c r="E8" s="3"/>
      <c r="F8" s="3"/>
    </row>
    <row r="9" spans="1:6" s="2" customFormat="1" ht="12.75">
      <c r="A9" s="4" t="s">
        <v>3</v>
      </c>
      <c r="B9" s="4"/>
      <c r="C9" s="4"/>
      <c r="D9" s="4"/>
      <c r="E9" s="4"/>
      <c r="F9" s="4"/>
    </row>
    <row r="10" spans="1:6" s="2" customFormat="1" ht="12.75">
      <c r="A10" s="4" t="s">
        <v>4</v>
      </c>
      <c r="B10" s="4"/>
      <c r="C10" s="4"/>
      <c r="D10" s="4"/>
      <c r="E10" s="4"/>
      <c r="F10" s="4"/>
    </row>
    <row r="11" spans="1:6" s="2" customFormat="1" ht="12.75">
      <c r="A11" s="4" t="s">
        <v>5</v>
      </c>
      <c r="B11" s="4"/>
      <c r="C11" s="4"/>
      <c r="D11" s="4"/>
      <c r="E11" s="4"/>
      <c r="F11" s="4"/>
    </row>
    <row r="12" spans="1:6" s="2" customFormat="1" ht="12.75">
      <c r="A12" s="4" t="s">
        <v>6</v>
      </c>
      <c r="B12" s="4"/>
      <c r="C12" s="4"/>
      <c r="D12" s="4"/>
      <c r="E12" s="4"/>
      <c r="F12" s="4"/>
    </row>
    <row r="13" spans="1:6" s="2" customFormat="1" ht="12.75">
      <c r="A13" s="4" t="s">
        <v>7</v>
      </c>
      <c r="B13" s="4"/>
      <c r="C13" s="4"/>
      <c r="D13" s="4"/>
      <c r="E13" s="4"/>
      <c r="F13" s="4"/>
    </row>
    <row r="14" spans="1:6" s="2" customFormat="1" ht="12.75">
      <c r="A14" s="4" t="s">
        <v>25</v>
      </c>
      <c r="B14" s="4"/>
      <c r="C14" s="4"/>
      <c r="D14" s="4"/>
      <c r="E14" s="4"/>
      <c r="F14" s="4"/>
    </row>
    <row r="15" spans="1:6" s="2" customFormat="1" ht="12.75">
      <c r="A15" s="4"/>
      <c r="B15" s="4"/>
      <c r="C15" s="4"/>
      <c r="D15" s="4"/>
      <c r="E15" s="4"/>
      <c r="F15" s="4"/>
    </row>
    <row r="16" spans="1:7" s="2" customFormat="1" ht="12.75">
      <c r="A16" s="4"/>
      <c r="B16" s="4"/>
      <c r="C16" s="4"/>
      <c r="D16" s="4"/>
      <c r="E16" s="4"/>
      <c r="F16" s="4"/>
      <c r="G16" s="2" t="s">
        <v>8</v>
      </c>
    </row>
    <row r="17" spans="1:7" s="2" customFormat="1" ht="12.75" customHeight="1">
      <c r="A17" s="23" t="s">
        <v>9</v>
      </c>
      <c r="B17" s="23" t="s">
        <v>10</v>
      </c>
      <c r="C17" s="21" t="s">
        <v>11</v>
      </c>
      <c r="D17" s="24"/>
      <c r="E17" s="24"/>
      <c r="F17" s="21" t="s">
        <v>12</v>
      </c>
      <c r="G17" s="21" t="s">
        <v>13</v>
      </c>
    </row>
    <row r="18" spans="1:7" s="2" customFormat="1" ht="12.75">
      <c r="A18" s="23"/>
      <c r="B18" s="23"/>
      <c r="C18" s="21"/>
      <c r="D18" s="5" t="s">
        <v>14</v>
      </c>
      <c r="E18" s="5" t="s">
        <v>15</v>
      </c>
      <c r="F18" s="21"/>
      <c r="G18" s="21"/>
    </row>
    <row r="19" spans="1:9" s="2" customFormat="1" ht="22.5">
      <c r="A19" s="6" t="s">
        <v>16</v>
      </c>
      <c r="B19" s="7" t="s">
        <v>17</v>
      </c>
      <c r="C19" s="8">
        <f>C20+C68</f>
        <v>15514</v>
      </c>
      <c r="D19" s="8">
        <f>D20+D68</f>
        <v>0</v>
      </c>
      <c r="E19" s="8">
        <f>E20+E68</f>
        <v>0</v>
      </c>
      <c r="F19" s="8">
        <f>F20+F68</f>
        <v>15514</v>
      </c>
      <c r="G19" s="8">
        <f>G20+G68</f>
        <v>0</v>
      </c>
      <c r="H19" s="10"/>
      <c r="I19" s="10"/>
    </row>
    <row r="20" spans="1:9" s="2" customFormat="1" ht="12.75">
      <c r="A20" s="11" t="s">
        <v>18</v>
      </c>
      <c r="B20" s="7" t="s">
        <v>19</v>
      </c>
      <c r="C20" s="8">
        <f>C21+C39</f>
        <v>15481</v>
      </c>
      <c r="D20" s="8">
        <f>D21+D39</f>
        <v>0</v>
      </c>
      <c r="E20" s="8">
        <f>E21+E39</f>
        <v>0</v>
      </c>
      <c r="F20" s="8">
        <f>F21+F39</f>
        <v>15481</v>
      </c>
      <c r="G20" s="8">
        <f>G21+G39</f>
        <v>0</v>
      </c>
      <c r="H20" s="10"/>
      <c r="I20" s="10"/>
    </row>
    <row r="21" spans="1:9" s="2" customFormat="1" ht="12.75">
      <c r="A21" s="11" t="s">
        <v>26</v>
      </c>
      <c r="B21" s="7">
        <v>10</v>
      </c>
      <c r="C21" s="8">
        <f>C22+C29+C32</f>
        <v>12531</v>
      </c>
      <c r="D21" s="8">
        <f>D22+D29+D32</f>
        <v>0</v>
      </c>
      <c r="E21" s="8">
        <f>E22+E29+E32</f>
        <v>0</v>
      </c>
      <c r="F21" s="8">
        <f>F22+F29+F32</f>
        <v>12531</v>
      </c>
      <c r="G21" s="8">
        <f>G22+G29+G32</f>
        <v>0</v>
      </c>
      <c r="H21" s="10"/>
      <c r="I21" s="10"/>
    </row>
    <row r="22" spans="1:9" s="2" customFormat="1" ht="12.75">
      <c r="A22" s="11" t="s">
        <v>27</v>
      </c>
      <c r="B22" s="7" t="s">
        <v>28</v>
      </c>
      <c r="C22" s="8">
        <f>C23+C24+C25+C27</f>
        <v>12531</v>
      </c>
      <c r="D22" s="8">
        <f>D23+D24+D25+D27</f>
        <v>0</v>
      </c>
      <c r="E22" s="8">
        <f>E23+E24+E25+E27</f>
        <v>0</v>
      </c>
      <c r="F22" s="8">
        <f>F23+F24+F25+F27</f>
        <v>12531</v>
      </c>
      <c r="G22" s="8">
        <f>G23+G24+G25+G27</f>
        <v>0</v>
      </c>
      <c r="H22" s="10"/>
      <c r="I22" s="10"/>
    </row>
    <row r="23" spans="1:9" ht="12.75">
      <c r="A23" s="12" t="s">
        <v>29</v>
      </c>
      <c r="B23" s="13" t="s">
        <v>30</v>
      </c>
      <c r="C23" s="8">
        <f aca="true" t="shared" si="0" ref="C23:C28">D23+E23+F23+G23</f>
        <v>0</v>
      </c>
      <c r="D23" s="14">
        <v>0</v>
      </c>
      <c r="E23" s="14">
        <v>0</v>
      </c>
      <c r="F23" s="15">
        <v>0</v>
      </c>
      <c r="G23" s="15">
        <v>0</v>
      </c>
      <c r="H23" s="10"/>
      <c r="I23" s="10"/>
    </row>
    <row r="24" spans="1:7" ht="12.75">
      <c r="A24" s="12" t="s">
        <v>31</v>
      </c>
      <c r="B24" s="13" t="s">
        <v>120</v>
      </c>
      <c r="C24" s="8">
        <f t="shared" si="0"/>
        <v>12481</v>
      </c>
      <c r="D24" s="14">
        <v>0</v>
      </c>
      <c r="E24" s="14">
        <v>0</v>
      </c>
      <c r="F24" s="15">
        <v>12481</v>
      </c>
      <c r="G24" s="15">
        <v>0</v>
      </c>
    </row>
    <row r="25" spans="1:7" ht="12.75">
      <c r="A25" s="12" t="s">
        <v>32</v>
      </c>
      <c r="B25" s="7" t="s">
        <v>33</v>
      </c>
      <c r="C25" s="8">
        <f t="shared" si="0"/>
        <v>50</v>
      </c>
      <c r="D25" s="14">
        <v>0</v>
      </c>
      <c r="E25" s="14">
        <v>0</v>
      </c>
      <c r="F25" s="9">
        <v>50</v>
      </c>
      <c r="G25" s="15">
        <v>0</v>
      </c>
    </row>
    <row r="26" spans="1:7" ht="12.75">
      <c r="A26" s="12" t="s">
        <v>34</v>
      </c>
      <c r="B26" s="13" t="s">
        <v>35</v>
      </c>
      <c r="C26" s="8">
        <v>50</v>
      </c>
      <c r="D26" s="14">
        <v>0</v>
      </c>
      <c r="E26" s="14">
        <v>0</v>
      </c>
      <c r="F26" s="15">
        <v>50</v>
      </c>
      <c r="G26" s="15">
        <v>0</v>
      </c>
    </row>
    <row r="27" spans="1:7" ht="12.75">
      <c r="A27" s="12" t="s">
        <v>36</v>
      </c>
      <c r="B27" s="13" t="s">
        <v>37</v>
      </c>
      <c r="C27" s="8">
        <f t="shared" si="0"/>
        <v>0</v>
      </c>
      <c r="D27" s="14">
        <v>0</v>
      </c>
      <c r="E27" s="14">
        <v>0</v>
      </c>
      <c r="F27" s="15">
        <v>0</v>
      </c>
      <c r="G27" s="15">
        <v>0</v>
      </c>
    </row>
    <row r="28" spans="1:7" ht="12.75">
      <c r="A28" s="12" t="s">
        <v>38</v>
      </c>
      <c r="B28" s="13" t="s">
        <v>39</v>
      </c>
      <c r="C28" s="8">
        <f t="shared" si="0"/>
        <v>0</v>
      </c>
      <c r="D28" s="14">
        <v>0</v>
      </c>
      <c r="E28" s="14">
        <v>0</v>
      </c>
      <c r="F28" s="15">
        <v>0</v>
      </c>
      <c r="G28" s="15">
        <v>0</v>
      </c>
    </row>
    <row r="29" spans="1:7" ht="12.75">
      <c r="A29" s="11" t="s">
        <v>40</v>
      </c>
      <c r="B29" s="7" t="s">
        <v>41</v>
      </c>
      <c r="C29" s="8">
        <f>C30+C31</f>
        <v>0</v>
      </c>
      <c r="D29" s="8">
        <f>D30+D31</f>
        <v>0</v>
      </c>
      <c r="E29" s="8">
        <f>E30+E31</f>
        <v>0</v>
      </c>
      <c r="F29" s="8">
        <v>0</v>
      </c>
      <c r="G29" s="8">
        <f>G30+G31</f>
        <v>0</v>
      </c>
    </row>
    <row r="30" spans="1:7" ht="12.75">
      <c r="A30" s="12" t="s">
        <v>42</v>
      </c>
      <c r="B30" s="13" t="s">
        <v>43</v>
      </c>
      <c r="C30" s="8">
        <v>0</v>
      </c>
      <c r="D30" s="14">
        <v>0</v>
      </c>
      <c r="E30" s="14">
        <v>0</v>
      </c>
      <c r="F30" s="15">
        <v>0</v>
      </c>
      <c r="G30" s="15">
        <v>0</v>
      </c>
    </row>
    <row r="31" spans="1:7" ht="12.75">
      <c r="A31" s="12" t="s">
        <v>44</v>
      </c>
      <c r="B31" s="13" t="s">
        <v>45</v>
      </c>
      <c r="C31" s="8">
        <v>0</v>
      </c>
      <c r="D31" s="14">
        <v>0</v>
      </c>
      <c r="E31" s="14">
        <v>0</v>
      </c>
      <c r="F31" s="15">
        <v>0</v>
      </c>
      <c r="G31" s="15">
        <v>0</v>
      </c>
    </row>
    <row r="32" spans="1:7" ht="12.75">
      <c r="A32" s="11" t="s">
        <v>46</v>
      </c>
      <c r="B32" s="7" t="s">
        <v>47</v>
      </c>
      <c r="C32" s="8">
        <f aca="true" t="shared" si="1" ref="C32:C69">D32+E32+F32+G32</f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12.75">
      <c r="A33" s="12" t="s">
        <v>48</v>
      </c>
      <c r="B33" s="13" t="s">
        <v>49</v>
      </c>
      <c r="C33" s="8">
        <f t="shared" si="1"/>
        <v>0</v>
      </c>
      <c r="D33" s="14">
        <v>0</v>
      </c>
      <c r="E33" s="14">
        <v>0</v>
      </c>
      <c r="F33" s="15">
        <v>0</v>
      </c>
      <c r="G33" s="15">
        <v>0</v>
      </c>
    </row>
    <row r="34" spans="1:7" ht="12.75">
      <c r="A34" s="12" t="s">
        <v>50</v>
      </c>
      <c r="B34" s="13" t="s">
        <v>51</v>
      </c>
      <c r="C34" s="8">
        <f t="shared" si="1"/>
        <v>0</v>
      </c>
      <c r="D34" s="14">
        <v>0</v>
      </c>
      <c r="E34" s="14">
        <v>0</v>
      </c>
      <c r="F34" s="15">
        <v>0</v>
      </c>
      <c r="G34" s="15">
        <v>0</v>
      </c>
    </row>
    <row r="35" spans="1:7" ht="12.75">
      <c r="A35" s="12" t="s">
        <v>52</v>
      </c>
      <c r="B35" s="13" t="s">
        <v>53</v>
      </c>
      <c r="C35" s="8">
        <f t="shared" si="1"/>
        <v>0</v>
      </c>
      <c r="D35" s="14">
        <v>0</v>
      </c>
      <c r="E35" s="14">
        <v>0</v>
      </c>
      <c r="F35" s="15">
        <v>0</v>
      </c>
      <c r="G35" s="15">
        <v>0</v>
      </c>
    </row>
    <row r="36" spans="1:7" ht="12.75">
      <c r="A36" s="12" t="s">
        <v>54</v>
      </c>
      <c r="B36" s="13" t="s">
        <v>55</v>
      </c>
      <c r="C36" s="8">
        <f t="shared" si="1"/>
        <v>0</v>
      </c>
      <c r="D36" s="14">
        <v>0</v>
      </c>
      <c r="E36" s="14">
        <v>0</v>
      </c>
      <c r="F36" s="15">
        <v>0</v>
      </c>
      <c r="G36" s="15">
        <v>0</v>
      </c>
    </row>
    <row r="37" spans="1:7" ht="12.75">
      <c r="A37" s="12" t="s">
        <v>56</v>
      </c>
      <c r="B37" s="13" t="s">
        <v>57</v>
      </c>
      <c r="C37" s="8">
        <f t="shared" si="1"/>
        <v>0</v>
      </c>
      <c r="D37" s="14">
        <v>0</v>
      </c>
      <c r="E37" s="14">
        <v>0</v>
      </c>
      <c r="F37" s="15">
        <v>0</v>
      </c>
      <c r="G37" s="15">
        <v>0</v>
      </c>
    </row>
    <row r="38" spans="1:7" ht="12.75">
      <c r="A38" s="12" t="s">
        <v>58</v>
      </c>
      <c r="B38" s="13" t="s">
        <v>59</v>
      </c>
      <c r="C38" s="8">
        <f t="shared" si="1"/>
        <v>0</v>
      </c>
      <c r="D38" s="14">
        <v>0</v>
      </c>
      <c r="E38" s="14">
        <v>0</v>
      </c>
      <c r="F38" s="15">
        <v>0</v>
      </c>
      <c r="G38" s="15">
        <v>0</v>
      </c>
    </row>
    <row r="39" spans="1:7" ht="12.75">
      <c r="A39" s="11" t="s">
        <v>20</v>
      </c>
      <c r="B39" s="7">
        <v>20</v>
      </c>
      <c r="C39" s="8">
        <f>C40+C50+C51+C53+C55+C56+C57+C58+C59</f>
        <v>2950</v>
      </c>
      <c r="D39" s="8">
        <v>0</v>
      </c>
      <c r="E39" s="8">
        <v>0</v>
      </c>
      <c r="F39" s="8">
        <f>F40+F51+F59</f>
        <v>2950</v>
      </c>
      <c r="G39" s="8">
        <f>G40+G50+G51+G53+G55+G56+G57+G58+G59</f>
        <v>0</v>
      </c>
    </row>
    <row r="40" spans="1:7" ht="12.75">
      <c r="A40" s="11" t="s">
        <v>21</v>
      </c>
      <c r="B40" s="7" t="s">
        <v>22</v>
      </c>
      <c r="C40" s="8">
        <f t="shared" si="1"/>
        <v>931</v>
      </c>
      <c r="D40" s="8">
        <f>D41+D42+D43+D44+D45+D46+D47+D48+D49</f>
        <v>0</v>
      </c>
      <c r="E40" s="8">
        <f>E41+E42+E43+E44+E45+E46+E47+E48+E49</f>
        <v>0</v>
      </c>
      <c r="F40" s="8">
        <f>F41+F42+F43+F44+F45+F46+F47+F48+F49</f>
        <v>931</v>
      </c>
      <c r="G40" s="8">
        <f>G41+G42+G43+G44+G45+G46+G47+G48+G49</f>
        <v>0</v>
      </c>
    </row>
    <row r="41" spans="1:7" ht="12.75">
      <c r="A41" s="12" t="s">
        <v>60</v>
      </c>
      <c r="B41" s="13" t="s">
        <v>61</v>
      </c>
      <c r="C41" s="8">
        <f t="shared" si="1"/>
        <v>17</v>
      </c>
      <c r="D41" s="14">
        <v>0</v>
      </c>
      <c r="E41" s="14">
        <v>0</v>
      </c>
      <c r="F41" s="15">
        <v>17</v>
      </c>
      <c r="G41" s="15">
        <v>0</v>
      </c>
    </row>
    <row r="42" spans="1:7" ht="12.75">
      <c r="A42" s="12" t="s">
        <v>62</v>
      </c>
      <c r="B42" s="13" t="s">
        <v>63</v>
      </c>
      <c r="C42" s="8">
        <f t="shared" si="1"/>
        <v>0</v>
      </c>
      <c r="D42" s="14">
        <v>0</v>
      </c>
      <c r="E42" s="14">
        <v>0</v>
      </c>
      <c r="F42" s="15">
        <v>0</v>
      </c>
      <c r="G42" s="15">
        <v>0</v>
      </c>
    </row>
    <row r="43" spans="1:7" ht="12.75">
      <c r="A43" s="12" t="s">
        <v>64</v>
      </c>
      <c r="B43" s="13" t="s">
        <v>65</v>
      </c>
      <c r="C43" s="8">
        <f t="shared" si="1"/>
        <v>0</v>
      </c>
      <c r="D43" s="14">
        <v>0</v>
      </c>
      <c r="E43" s="14">
        <v>0</v>
      </c>
      <c r="F43" s="15">
        <v>0</v>
      </c>
      <c r="G43" s="15">
        <v>0</v>
      </c>
    </row>
    <row r="44" spans="1:7" ht="12.75">
      <c r="A44" s="12" t="s">
        <v>66</v>
      </c>
      <c r="B44" s="13" t="s">
        <v>67</v>
      </c>
      <c r="C44" s="8">
        <f t="shared" si="1"/>
        <v>0</v>
      </c>
      <c r="D44" s="14">
        <v>0</v>
      </c>
      <c r="E44" s="14">
        <v>0</v>
      </c>
      <c r="F44" s="15">
        <v>0</v>
      </c>
      <c r="G44" s="15">
        <v>0</v>
      </c>
    </row>
    <row r="45" spans="1:7" ht="12.75">
      <c r="A45" s="12" t="s">
        <v>68</v>
      </c>
      <c r="B45" s="13" t="s">
        <v>69</v>
      </c>
      <c r="C45" s="8">
        <f t="shared" si="1"/>
        <v>17</v>
      </c>
      <c r="D45" s="14">
        <v>0</v>
      </c>
      <c r="E45" s="14">
        <v>0</v>
      </c>
      <c r="F45" s="15">
        <v>17</v>
      </c>
      <c r="G45" s="15">
        <v>0</v>
      </c>
    </row>
    <row r="46" spans="1:7" ht="12.75">
      <c r="A46" s="12" t="s">
        <v>70</v>
      </c>
      <c r="B46" s="13" t="s">
        <v>71</v>
      </c>
      <c r="C46" s="8">
        <f t="shared" si="1"/>
        <v>239</v>
      </c>
      <c r="D46" s="14">
        <v>0</v>
      </c>
      <c r="E46" s="14">
        <v>0</v>
      </c>
      <c r="F46" s="15">
        <v>239</v>
      </c>
      <c r="G46" s="15">
        <v>0</v>
      </c>
    </row>
    <row r="47" spans="1:7" ht="12.75">
      <c r="A47" s="12" t="s">
        <v>72</v>
      </c>
      <c r="B47" s="13" t="s">
        <v>73</v>
      </c>
      <c r="C47" s="8">
        <f t="shared" si="1"/>
        <v>0</v>
      </c>
      <c r="D47" s="14">
        <v>0</v>
      </c>
      <c r="E47" s="14">
        <v>0</v>
      </c>
      <c r="F47" s="15">
        <v>0</v>
      </c>
      <c r="G47" s="15">
        <v>0</v>
      </c>
    </row>
    <row r="48" spans="1:7" ht="12.75">
      <c r="A48" s="12" t="s">
        <v>23</v>
      </c>
      <c r="B48" s="13" t="s">
        <v>24</v>
      </c>
      <c r="C48" s="8">
        <v>658</v>
      </c>
      <c r="D48" s="14">
        <v>0</v>
      </c>
      <c r="E48" s="14">
        <v>0</v>
      </c>
      <c r="F48" s="15">
        <v>658</v>
      </c>
      <c r="G48" s="15">
        <v>0</v>
      </c>
    </row>
    <row r="49" spans="1:7" ht="12.75">
      <c r="A49" s="12" t="s">
        <v>74</v>
      </c>
      <c r="B49" s="13" t="s">
        <v>75</v>
      </c>
      <c r="C49" s="8">
        <f t="shared" si="1"/>
        <v>0</v>
      </c>
      <c r="D49" s="14">
        <v>0</v>
      </c>
      <c r="E49" s="14">
        <v>0</v>
      </c>
      <c r="F49" s="15">
        <v>0</v>
      </c>
      <c r="G49" s="15">
        <v>0</v>
      </c>
    </row>
    <row r="50" spans="1:7" ht="12.75">
      <c r="A50" s="11" t="s">
        <v>76</v>
      </c>
      <c r="B50" s="7" t="s">
        <v>77</v>
      </c>
      <c r="C50" s="8">
        <f t="shared" si="1"/>
        <v>0</v>
      </c>
      <c r="D50" s="8">
        <v>0</v>
      </c>
      <c r="E50" s="8">
        <v>0</v>
      </c>
      <c r="F50" s="9">
        <v>0</v>
      </c>
      <c r="G50" s="9">
        <v>0</v>
      </c>
    </row>
    <row r="51" spans="1:7" ht="12.75">
      <c r="A51" s="11" t="s">
        <v>78</v>
      </c>
      <c r="B51" s="7" t="s">
        <v>79</v>
      </c>
      <c r="C51" s="8">
        <f>D51+E51+F51+G51</f>
        <v>20</v>
      </c>
      <c r="D51" s="8">
        <v>0</v>
      </c>
      <c r="E51" s="8">
        <v>0</v>
      </c>
      <c r="F51" s="8">
        <f>F52</f>
        <v>20</v>
      </c>
      <c r="G51" s="8">
        <f>G52</f>
        <v>0</v>
      </c>
    </row>
    <row r="52" spans="1:7" ht="12.75">
      <c r="A52" s="12" t="s">
        <v>80</v>
      </c>
      <c r="B52" s="13" t="s">
        <v>81</v>
      </c>
      <c r="C52" s="8">
        <f>D52+E52+F52+G52</f>
        <v>20</v>
      </c>
      <c r="D52" s="14">
        <v>0</v>
      </c>
      <c r="E52" s="14">
        <v>0</v>
      </c>
      <c r="F52" s="15">
        <v>20</v>
      </c>
      <c r="G52" s="15">
        <v>0</v>
      </c>
    </row>
    <row r="53" spans="1:7" ht="12.75">
      <c r="A53" s="11" t="s">
        <v>82</v>
      </c>
      <c r="B53" s="7" t="s">
        <v>83</v>
      </c>
      <c r="C53" s="8">
        <f t="shared" si="1"/>
        <v>0</v>
      </c>
      <c r="D53" s="8">
        <f>D54</f>
        <v>0</v>
      </c>
      <c r="E53" s="8">
        <f>E54</f>
        <v>0</v>
      </c>
      <c r="F53" s="8">
        <f>F54</f>
        <v>0</v>
      </c>
      <c r="G53" s="8">
        <f>G54</f>
        <v>0</v>
      </c>
    </row>
    <row r="54" spans="1:7" ht="12.75">
      <c r="A54" s="12" t="s">
        <v>84</v>
      </c>
      <c r="B54" s="13" t="s">
        <v>85</v>
      </c>
      <c r="C54" s="8">
        <f t="shared" si="1"/>
        <v>0</v>
      </c>
      <c r="D54" s="14">
        <v>0</v>
      </c>
      <c r="E54" s="14">
        <v>0</v>
      </c>
      <c r="F54" s="15">
        <v>0</v>
      </c>
      <c r="G54" s="15">
        <v>0</v>
      </c>
    </row>
    <row r="55" spans="1:7" ht="12.75">
      <c r="A55" s="11" t="s">
        <v>86</v>
      </c>
      <c r="B55" s="7" t="s">
        <v>87</v>
      </c>
      <c r="C55" s="8">
        <f t="shared" si="1"/>
        <v>0</v>
      </c>
      <c r="D55" s="8">
        <v>0</v>
      </c>
      <c r="E55" s="8">
        <v>0</v>
      </c>
      <c r="F55" s="9">
        <v>0</v>
      </c>
      <c r="G55" s="9">
        <v>0</v>
      </c>
    </row>
    <row r="56" spans="1:7" ht="12.75">
      <c r="A56" s="11" t="s">
        <v>88</v>
      </c>
      <c r="B56" s="7" t="s">
        <v>89</v>
      </c>
      <c r="C56" s="8">
        <f t="shared" si="1"/>
        <v>0</v>
      </c>
      <c r="D56" s="8">
        <v>0</v>
      </c>
      <c r="E56" s="8">
        <v>0</v>
      </c>
      <c r="F56" s="9">
        <v>0</v>
      </c>
      <c r="G56" s="9">
        <v>0</v>
      </c>
    </row>
    <row r="57" spans="1:7" ht="12.75">
      <c r="A57" s="11" t="s">
        <v>90</v>
      </c>
      <c r="B57" s="7" t="s">
        <v>91</v>
      </c>
      <c r="C57" s="8">
        <f t="shared" si="1"/>
        <v>0</v>
      </c>
      <c r="D57" s="8">
        <v>0</v>
      </c>
      <c r="E57" s="8">
        <v>0</v>
      </c>
      <c r="F57" s="9">
        <v>0</v>
      </c>
      <c r="G57" s="9">
        <v>0</v>
      </c>
    </row>
    <row r="58" spans="1:7" ht="12.75">
      <c r="A58" s="11" t="s">
        <v>92</v>
      </c>
      <c r="B58" s="7" t="s">
        <v>93</v>
      </c>
      <c r="C58" s="8">
        <f t="shared" si="1"/>
        <v>0</v>
      </c>
      <c r="D58" s="8">
        <v>0</v>
      </c>
      <c r="E58" s="8">
        <v>0</v>
      </c>
      <c r="F58" s="9">
        <v>0</v>
      </c>
      <c r="G58" s="9">
        <v>0</v>
      </c>
    </row>
    <row r="59" spans="1:7" ht="12.75">
      <c r="A59" s="11" t="s">
        <v>94</v>
      </c>
      <c r="B59" s="7" t="s">
        <v>95</v>
      </c>
      <c r="C59" s="8">
        <f>C60+C61+C62+C63+C64+C65</f>
        <v>1999</v>
      </c>
      <c r="D59" s="8">
        <f>D60+D61+D62+D63+D64+D65</f>
        <v>0</v>
      </c>
      <c r="E59" s="8">
        <f>E60+E61+E62+E63+E64+E65</f>
        <v>0</v>
      </c>
      <c r="F59" s="8">
        <f>F60+F61+F62+F63+F64+F65</f>
        <v>1999</v>
      </c>
      <c r="G59" s="8">
        <f>G60+G61+G62+G63+G64+G65</f>
        <v>0</v>
      </c>
    </row>
    <row r="60" spans="1:7" ht="12.75">
      <c r="A60" s="12" t="s">
        <v>96</v>
      </c>
      <c r="B60" s="13" t="s">
        <v>97</v>
      </c>
      <c r="C60" s="8">
        <f t="shared" si="1"/>
        <v>0</v>
      </c>
      <c r="D60" s="14">
        <v>0</v>
      </c>
      <c r="E60" s="14">
        <v>0</v>
      </c>
      <c r="F60" s="15">
        <v>0</v>
      </c>
      <c r="G60" s="15">
        <v>0</v>
      </c>
    </row>
    <row r="61" spans="1:7" ht="12.75">
      <c r="A61" s="12" t="s">
        <v>98</v>
      </c>
      <c r="B61" s="13" t="s">
        <v>99</v>
      </c>
      <c r="C61" s="8">
        <f t="shared" si="1"/>
        <v>1982</v>
      </c>
      <c r="D61" s="14">
        <v>0</v>
      </c>
      <c r="E61" s="14">
        <v>0</v>
      </c>
      <c r="F61" s="15">
        <v>1982</v>
      </c>
      <c r="G61" s="15">
        <v>0</v>
      </c>
    </row>
    <row r="62" spans="1:7" ht="12.75">
      <c r="A62" s="12" t="s">
        <v>100</v>
      </c>
      <c r="B62" s="13" t="s">
        <v>101</v>
      </c>
      <c r="C62" s="8">
        <f t="shared" si="1"/>
        <v>0</v>
      </c>
      <c r="D62" s="14">
        <v>0</v>
      </c>
      <c r="E62" s="14">
        <v>0</v>
      </c>
      <c r="F62" s="15">
        <v>0</v>
      </c>
      <c r="G62" s="15">
        <v>0</v>
      </c>
    </row>
    <row r="63" spans="1:7" ht="12.75">
      <c r="A63" s="12" t="s">
        <v>102</v>
      </c>
      <c r="B63" s="13" t="s">
        <v>103</v>
      </c>
      <c r="C63" s="8">
        <f t="shared" si="1"/>
        <v>0</v>
      </c>
      <c r="D63" s="14">
        <v>0</v>
      </c>
      <c r="E63" s="14">
        <v>0</v>
      </c>
      <c r="F63" s="15">
        <v>0</v>
      </c>
      <c r="G63" s="15">
        <v>0</v>
      </c>
    </row>
    <row r="64" spans="1:7" ht="12.75">
      <c r="A64" s="12" t="s">
        <v>104</v>
      </c>
      <c r="B64" s="13" t="s">
        <v>105</v>
      </c>
      <c r="C64" s="8">
        <f t="shared" si="1"/>
        <v>0</v>
      </c>
      <c r="D64" s="14">
        <v>0</v>
      </c>
      <c r="E64" s="14">
        <v>0</v>
      </c>
      <c r="F64" s="15">
        <v>0</v>
      </c>
      <c r="G64" s="15">
        <v>0</v>
      </c>
    </row>
    <row r="65" spans="1:7" ht="12.75">
      <c r="A65" s="12" t="s">
        <v>106</v>
      </c>
      <c r="B65" s="13" t="s">
        <v>107</v>
      </c>
      <c r="C65" s="8">
        <f t="shared" si="1"/>
        <v>17</v>
      </c>
      <c r="D65" s="14">
        <v>0</v>
      </c>
      <c r="E65" s="14">
        <v>0</v>
      </c>
      <c r="F65" s="15">
        <v>17</v>
      </c>
      <c r="G65" s="15">
        <v>0</v>
      </c>
    </row>
    <row r="66" spans="1:7" ht="12.75">
      <c r="A66" s="11" t="s">
        <v>108</v>
      </c>
      <c r="B66" s="7" t="s">
        <v>109</v>
      </c>
      <c r="C66" s="8">
        <f>C67</f>
        <v>0</v>
      </c>
      <c r="D66" s="8">
        <f>D67</f>
        <v>0</v>
      </c>
      <c r="E66" s="8">
        <f>E67</f>
        <v>0</v>
      </c>
      <c r="F66" s="8">
        <f>F67</f>
        <v>0</v>
      </c>
      <c r="G66" s="8">
        <f>G67</f>
        <v>0</v>
      </c>
    </row>
    <row r="67" spans="1:7" ht="12.75">
      <c r="A67" s="12" t="s">
        <v>110</v>
      </c>
      <c r="B67" s="13" t="s">
        <v>111</v>
      </c>
      <c r="C67" s="8">
        <v>0</v>
      </c>
      <c r="D67" s="14">
        <v>0</v>
      </c>
      <c r="E67" s="14">
        <v>0</v>
      </c>
      <c r="F67" s="14">
        <v>0</v>
      </c>
      <c r="G67" s="14">
        <v>0</v>
      </c>
    </row>
    <row r="68" spans="1:7" ht="12.75">
      <c r="A68" s="11" t="s">
        <v>112</v>
      </c>
      <c r="B68" s="7" t="s">
        <v>113</v>
      </c>
      <c r="C68" s="8">
        <f t="shared" si="1"/>
        <v>33</v>
      </c>
      <c r="D68" s="8">
        <f>D69+D70+D71</f>
        <v>0</v>
      </c>
      <c r="E68" s="8">
        <f>E69+E70+E71</f>
        <v>0</v>
      </c>
      <c r="F68" s="8">
        <f>F69+F70+F71</f>
        <v>33</v>
      </c>
      <c r="G68" s="8">
        <f>G69+G70+G71</f>
        <v>0</v>
      </c>
    </row>
    <row r="69" spans="1:7" ht="12.75">
      <c r="A69" s="12" t="s">
        <v>114</v>
      </c>
      <c r="B69" s="7" t="s">
        <v>115</v>
      </c>
      <c r="C69" s="8">
        <f t="shared" si="1"/>
        <v>0</v>
      </c>
      <c r="D69" s="14">
        <v>0</v>
      </c>
      <c r="E69" s="14">
        <v>0</v>
      </c>
      <c r="F69" s="14">
        <v>0</v>
      </c>
      <c r="G69" s="14">
        <v>0</v>
      </c>
    </row>
    <row r="70" spans="1:7" ht="12.75">
      <c r="A70" s="12" t="s">
        <v>116</v>
      </c>
      <c r="B70" s="13" t="s">
        <v>117</v>
      </c>
      <c r="C70" s="8">
        <v>25</v>
      </c>
      <c r="D70" s="14">
        <v>0</v>
      </c>
      <c r="E70" s="14">
        <v>0</v>
      </c>
      <c r="F70" s="14">
        <v>25</v>
      </c>
      <c r="G70" s="8">
        <v>0</v>
      </c>
    </row>
    <row r="71" spans="1:7" ht="12.75">
      <c r="A71" s="12" t="s">
        <v>118</v>
      </c>
      <c r="B71" s="13" t="s">
        <v>119</v>
      </c>
      <c r="C71" s="8">
        <v>8</v>
      </c>
      <c r="D71" s="14">
        <v>0</v>
      </c>
      <c r="E71" s="14">
        <v>0</v>
      </c>
      <c r="F71" s="14">
        <v>8</v>
      </c>
      <c r="G71" s="14">
        <v>0</v>
      </c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2"/>
      <c r="D75" s="3"/>
      <c r="F75" s="3"/>
    </row>
    <row r="76" spans="1:6" ht="15">
      <c r="A76" s="3"/>
      <c r="B76" s="16"/>
      <c r="C76" s="16"/>
      <c r="D76" s="16"/>
      <c r="E76" s="16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5" ht="12.75">
      <c r="A80" s="4"/>
      <c r="B80" s="3"/>
      <c r="C80" s="3"/>
      <c r="D80" s="3"/>
      <c r="E80" s="3"/>
    </row>
    <row r="81" spans="1:6" ht="12.75">
      <c r="A81" s="2"/>
      <c r="B81" s="3"/>
      <c r="C81" s="3"/>
      <c r="D81" s="3"/>
      <c r="E81" s="3"/>
      <c r="F81" s="3"/>
    </row>
    <row r="82" spans="1:5" ht="17.25">
      <c r="A82" s="17"/>
      <c r="E82" s="18"/>
    </row>
    <row r="83" spans="1:5" ht="17.25">
      <c r="A83" s="2"/>
      <c r="E83" s="19"/>
    </row>
    <row r="84" spans="1:6" ht="12.75">
      <c r="A84" s="2"/>
      <c r="E84" s="2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</sheetData>
  <sheetProtection/>
  <mergeCells count="7">
    <mergeCell ref="G17:G18"/>
    <mergeCell ref="A5:E5"/>
    <mergeCell ref="A17:A18"/>
    <mergeCell ref="B17:B18"/>
    <mergeCell ref="C17:C18"/>
    <mergeCell ref="D17:E17"/>
    <mergeCell ref="F17:F18"/>
  </mergeCells>
  <printOptions/>
  <pageMargins left="0.25" right="0.25" top="0.5" bottom="0.5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2020-03-04T09:19:45Z</cp:lastPrinted>
  <dcterms:created xsi:type="dcterms:W3CDTF">1996-10-14T23:33:28Z</dcterms:created>
  <dcterms:modified xsi:type="dcterms:W3CDTF">2020-09-07T10:58:25Z</dcterms:modified>
  <cp:category/>
  <cp:version/>
  <cp:contentType/>
  <cp:contentStatus/>
</cp:coreProperties>
</file>