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350" windowHeight="11160" activeTab="4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5"/>
  <c r="D52"/>
  <c r="D30"/>
  <c r="D14" i="6"/>
  <c r="D93" i="5"/>
  <c r="D79"/>
  <c r="D57"/>
  <c r="D47"/>
  <c r="D36"/>
  <c r="D39"/>
  <c r="D22"/>
  <c r="D71" i="6"/>
  <c r="D41"/>
  <c r="B38"/>
  <c r="D65" l="1"/>
  <c r="B21" i="5" l="1"/>
  <c r="B24" s="1"/>
  <c r="B27" s="1"/>
  <c r="B32" s="1"/>
  <c r="B38" s="1"/>
  <c r="B49" s="1"/>
  <c r="B54" s="1"/>
  <c r="E29" i="1"/>
  <c r="E16"/>
  <c r="E20" s="1"/>
  <c r="B17"/>
  <c r="D33" i="6" l="1"/>
  <c r="D68" i="5"/>
  <c r="D64"/>
  <c r="D25"/>
  <c r="D15" i="7"/>
  <c r="D17" i="4"/>
  <c r="D54" i="6"/>
  <c r="B23"/>
  <c r="B27" s="1"/>
  <c r="B31" s="1"/>
  <c r="B35" s="1"/>
  <c r="B39" s="1"/>
  <c r="B56" s="1"/>
  <c r="B67" s="1"/>
  <c r="D72" i="5"/>
  <c r="B59"/>
  <c r="B62" s="1"/>
  <c r="B66" s="1"/>
  <c r="B70" s="1"/>
  <c r="B74" s="1"/>
  <c r="B78" s="1"/>
  <c r="B82" s="1"/>
  <c r="D19" i="1"/>
  <c r="E18" i="4"/>
  <c r="D22" i="1" l="1"/>
  <c r="D36"/>
  <c r="D40"/>
  <c r="B19" i="4"/>
  <c r="B23" s="1"/>
  <c r="B27" s="1"/>
  <c r="B31" s="1"/>
  <c r="B21" i="1"/>
  <c r="D15" l="1"/>
  <c r="E74" i="5" l="1"/>
  <c r="D25" i="4" l="1"/>
  <c r="D29"/>
  <c r="D29" i="6" l="1"/>
  <c r="D26" i="1"/>
  <c r="D31"/>
  <c r="D36" i="4"/>
  <c r="D21"/>
  <c r="D43" i="1"/>
  <c r="D18" i="5" l="1"/>
  <c r="D37" i="6" l="1"/>
  <c r="D59"/>
</calcChain>
</file>

<file path=xl/sharedStrings.xml><?xml version="1.0" encoding="utf-8"?>
<sst xmlns="http://schemas.openxmlformats.org/spreadsheetml/2006/main" count="275" uniqueCount="155">
  <si>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</si>
  <si>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</si>
  <si>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</si>
  <si>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</si>
  <si>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</si>
  <si>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</si>
  <si>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</si>
  <si>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</si>
  <si>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</si>
  <si>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</si>
  <si>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</si>
  <si>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</si>
  <si>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</si>
  <si>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</si>
  <si>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</si>
  <si>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</si>
  <si>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</si>
  <si>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</si>
  <si>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</si>
  <si>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</si>
  <si>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</si>
  <si>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</si>
  <si>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</si>
  <si>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</si>
  <si>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</si>
  <si>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</si>
  <si>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</si>
  <si>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</si>
  <si>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</si>
  <si>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</si>
  <si>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</si>
  <si>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</si>
  <si>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</si>
  <si>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</si>
  <si>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</si>
  <si>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</si>
  <si>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</si>
  <si>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</si>
  <si>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</si>
  <si>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</si>
  <si>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</si>
  <si>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</si>
  <si>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</si>
  <si>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</si>
  <si>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</si>
  <si>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</si>
  <si>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</si>
  <si>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</si>
  <si>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</si>
  <si>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</si>
  <si>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</si>
  <si>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</si>
  <si>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</si>
  <si>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</si>
  <si>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</si>
  <si>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</si>
  <si>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</si>
  <si>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</si>
  <si>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</si>
  <si>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</si>
  <si>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</si>
  <si>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</si>
  <si>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</si>
  <si>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20.30.02</t>
  </si>
  <si>
    <t>20.30.02</t>
  </si>
  <si>
    <t>Subtotal 10.01.03</t>
  </si>
  <si>
    <t>Total 10.01.03</t>
  </si>
  <si>
    <t xml:space="preserve">plata card  norma hrana </t>
  </si>
  <si>
    <t>Total 20.30.02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</si>
  <si>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</si>
  <si>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</si>
  <si>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</si>
  <si>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</si>
  <si>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</si>
  <si>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</si>
  <si>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</si>
  <si>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</si>
  <si>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</si>
  <si>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</si>
  <si>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</si>
  <si>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</si>
  <si>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</si>
  <si>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</si>
  <si>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COMPANIA DE INFORMATICA</t>
  </si>
  <si>
    <t>Subtotal 20.30.07</t>
  </si>
  <si>
    <t>20.30.07</t>
  </si>
  <si>
    <t>Subtotal 10.02.05</t>
  </si>
  <si>
    <t>10.02.05</t>
  </si>
  <si>
    <t>Total 10.02.05</t>
  </si>
  <si>
    <t>rest plata card</t>
  </si>
  <si>
    <t>APA PROD</t>
  </si>
  <si>
    <t>ORANGE</t>
  </si>
  <si>
    <t>SOBIS</t>
  </si>
  <si>
    <t xml:space="preserve">plata card </t>
  </si>
  <si>
    <t xml:space="preserve">alim card </t>
  </si>
  <si>
    <t>CAP.68 "ASISTENTA SOCIALA"</t>
  </si>
  <si>
    <t>Subtotal 57.02.01</t>
  </si>
  <si>
    <t>57.02.01</t>
  </si>
  <si>
    <t>TINMAR</t>
  </si>
  <si>
    <t>RECUPERARE UTILITATI</t>
  </si>
  <si>
    <t>PREMIER ENERGY</t>
  </si>
  <si>
    <t>METRO</t>
  </si>
  <si>
    <t>ULPIA</t>
  </si>
  <si>
    <t>TELEKOM</t>
  </si>
  <si>
    <t>norma hrana /2020</t>
  </si>
  <si>
    <t>contributii</t>
  </si>
  <si>
    <t>rest plata</t>
  </si>
  <si>
    <t>Subtotal 20.14</t>
  </si>
  <si>
    <t>Total 20.14</t>
  </si>
  <si>
    <t>Subtotal 20.01.07</t>
  </si>
  <si>
    <t>20.01.07</t>
  </si>
  <si>
    <t>Total 20.01.07</t>
  </si>
  <si>
    <t>CAPITAL NEWS MEDIA</t>
  </si>
  <si>
    <t>NEMOEXPRES</t>
  </si>
  <si>
    <t>ALTEX</t>
  </si>
  <si>
    <t>DEPLASARI</t>
  </si>
  <si>
    <t>TOP AXE DESIGN</t>
  </si>
  <si>
    <t>AUTOHAUS HUBER</t>
  </si>
  <si>
    <t>RDS</t>
  </si>
  <si>
    <t>SERVICE AUTOMOBILE</t>
  </si>
  <si>
    <t>Total 20.30.07</t>
  </si>
  <si>
    <t>perioada:       IUNIE 2020</t>
  </si>
  <si>
    <t>IUNIE</t>
  </si>
  <si>
    <t>perioada:  IUNIE 2020</t>
  </si>
  <si>
    <t>alim.card sal.luna MAI. 2020 si contr.</t>
  </si>
  <si>
    <t>perioada:         IUNIE  2020</t>
  </si>
  <si>
    <t>rest plata card si contr.MAI 2020</t>
  </si>
  <si>
    <t>restit sume FNUASS</t>
  </si>
  <si>
    <t>perioada:        IUNIE  2020</t>
  </si>
  <si>
    <t>rest plata card MAI 2020</t>
  </si>
  <si>
    <t>OMV PETROM</t>
  </si>
  <si>
    <t>POSTA ROMANA</t>
  </si>
  <si>
    <t>Subtotal 20.01.09</t>
  </si>
  <si>
    <t>20.01.09</t>
  </si>
  <si>
    <t>Total 20.01.09</t>
  </si>
  <si>
    <t>IT COMUNICATII CONSTRUCT</t>
  </si>
  <si>
    <t>REFLEX COMPUTERS</t>
  </si>
  <si>
    <t>PERSOANE FIZICE</t>
  </si>
  <si>
    <t>SANA COMPANY</t>
  </si>
  <si>
    <t>AUTOVIR</t>
  </si>
  <si>
    <t>TRICOMEXIM</t>
  </si>
  <si>
    <t>GHIFT FOR ALL</t>
  </si>
  <si>
    <t>SEERVICE AUTOMOBILE</t>
  </si>
  <si>
    <t>FELIS INVEST</t>
  </si>
  <si>
    <t>GRAFICA PLUS</t>
  </si>
  <si>
    <t>ROMBEST ALARM</t>
  </si>
  <si>
    <t xml:space="preserve">perioada:            IUNIE 2020 </t>
  </si>
  <si>
    <t xml:space="preserve">GRAFICA PLUS </t>
  </si>
  <si>
    <t>omv petrom</t>
  </si>
  <si>
    <t>Subtotal 20.02.00</t>
  </si>
  <si>
    <t>20.02.00</t>
  </si>
  <si>
    <t>Total 20.02.00</t>
  </si>
  <si>
    <t>PROMEDICA</t>
  </si>
  <si>
    <t>OCPI</t>
  </si>
  <si>
    <t>OMV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</si>
</sst>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4" fillId="0" borderId="9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6" xfId="0" applyNumberFormat="1" applyBorder="1"/>
    <xf numFmtId="0" fontId="1" fillId="0" borderId="11" xfId="0" applyFont="1" applyBorder="1"/>
    <xf numFmtId="0" fontId="1" fillId="0" borderId="16" xfId="0" applyFont="1" applyBorder="1"/>
    <xf numFmtId="0" fontId="0" fillId="0" borderId="17" xfId="0" applyBorder="1"/>
    <xf numFmtId="0" fontId="0" fillId="0" borderId="10" xfId="0" applyBorder="1"/>
    <xf numFmtId="2" fontId="1" fillId="0" borderId="12" xfId="0" applyNumberFormat="1" applyFont="1" applyBorder="1"/>
    <xf numFmtId="0" fontId="1" fillId="0" borderId="12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0" fillId="0" borderId="6" xfId="0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1" xfId="0" applyFont="1" applyBorder="1"/>
    <xf numFmtId="0" fontId="1" fillId="0" borderId="15" xfId="0" applyFont="1" applyBorder="1"/>
    <xf numFmtId="0" fontId="3" fillId="0" borderId="19" xfId="0" applyFont="1" applyBorder="1"/>
    <xf numFmtId="0" fontId="0" fillId="0" borderId="4" xfId="0" applyBorder="1"/>
    <xf numFmtId="0" fontId="1" fillId="0" borderId="4" xfId="0" applyFont="1" applyBorder="1"/>
    <xf numFmtId="0" fontId="0" fillId="0" borderId="21" xfId="0" applyBorder="1"/>
    <xf numFmtId="0" fontId="3" fillId="0" borderId="18" xfId="0" applyFont="1" applyBorder="1"/>
    <xf numFmtId="0" fontId="0" fillId="0" borderId="11" xfId="0" applyBorder="1"/>
    <xf numFmtId="0" fontId="1" fillId="0" borderId="21" xfId="0" applyFont="1" applyBorder="1"/>
    <xf numFmtId="0" fontId="3" fillId="0" borderId="4" xfId="0" applyFont="1" applyBorder="1"/>
    <xf numFmtId="0" fontId="4" fillId="0" borderId="22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2" xfId="0" applyFont="1" applyBorder="1"/>
    <xf numFmtId="0" fontId="2" fillId="0" borderId="15" xfId="0" applyFont="1" applyBorder="1"/>
    <xf numFmtId="0" fontId="1" fillId="0" borderId="22" xfId="0" applyFont="1" applyBorder="1"/>
    <xf numFmtId="0" fontId="0" fillId="0" borderId="24" xfId="0" applyBorder="1"/>
    <xf numFmtId="0" fontId="4" fillId="0" borderId="12" xfId="0" applyFont="1" applyBorder="1"/>
    <xf numFmtId="0" fontId="4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0" fillId="0" borderId="26" xfId="0" applyBorder="1"/>
    <xf numFmtId="0" fontId="2" fillId="0" borderId="26" xfId="0" applyFont="1" applyBorder="1"/>
    <xf numFmtId="0" fontId="3" fillId="0" borderId="25" xfId="0" applyFont="1" applyBorder="1"/>
    <xf numFmtId="0" fontId="1" fillId="0" borderId="26" xfId="0" applyFont="1" applyBorder="1"/>
    <xf numFmtId="0" fontId="4" fillId="0" borderId="10" xfId="0" applyFont="1" applyBorder="1"/>
    <xf numFmtId="0" fontId="2" fillId="0" borderId="11" xfId="0" applyFont="1" applyBorder="1"/>
    <xf numFmtId="2" fontId="4" fillId="0" borderId="12" xfId="0" applyNumberFormat="1" applyFont="1" applyBorder="1"/>
    <xf numFmtId="2" fontId="3" fillId="0" borderId="6" xfId="0" applyNumberFormat="1" applyFont="1" applyBorder="1"/>
    <xf numFmtId="0" fontId="3" fillId="0" borderId="12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6" xfId="0" applyFont="1" applyBorder="1"/>
    <xf numFmtId="0" fontId="3" fillId="0" borderId="23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/>
    <xf numFmtId="0" fontId="0" fillId="0" borderId="16" xfId="0" applyBorder="1"/>
    <xf numFmtId="0" fontId="4" fillId="0" borderId="21" xfId="0" applyFont="1" applyBorder="1"/>
    <xf numFmtId="0" fontId="1" fillId="0" borderId="30" xfId="0" applyFont="1" applyBorder="1" applyAlignment="1">
      <alignment horizontal="center"/>
    </xf>
    <xf numFmtId="0" fontId="3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10" xfId="0" applyFont="1" applyBorder="1"/>
    <xf numFmtId="0" fontId="2" fillId="0" borderId="34" xfId="0" applyFont="1" applyBorder="1"/>
    <xf numFmtId="0" fontId="0" fillId="0" borderId="34" xfId="0" applyBorder="1"/>
    <xf numFmtId="0" fontId="1" fillId="0" borderId="31" xfId="0" applyFont="1" applyBorder="1"/>
    <xf numFmtId="0" fontId="3" fillId="0" borderId="4" xfId="0" applyFont="1" applyFill="1" applyBorder="1"/>
    <xf numFmtId="0" fontId="3" fillId="0" borderId="23" xfId="0" applyFont="1" applyFill="1" applyBorder="1"/>
    <xf numFmtId="0" fontId="2" fillId="0" borderId="35" xfId="0" applyFont="1" applyFill="1" applyBorder="1"/>
    <xf numFmtId="0" fontId="2" fillId="0" borderId="23" xfId="0" applyFont="1" applyFill="1" applyBorder="1"/>
    <xf numFmtId="0" fontId="3" fillId="0" borderId="13" xfId="0" applyFont="1" applyBorder="1"/>
    <xf numFmtId="0" fontId="4" fillId="0" borderId="13" xfId="0" applyFont="1" applyBorder="1"/>
    <xf numFmtId="0" fontId="3" fillId="0" borderId="1" xfId="0" applyFont="1" applyFill="1" applyBorder="1"/>
    <xf numFmtId="0" fontId="3" fillId="0" borderId="33" xfId="0" applyFont="1" applyBorder="1"/>
    <xf numFmtId="0" fontId="4" fillId="0" borderId="23" xfId="0" applyFont="1" applyBorder="1"/>
    <xf numFmtId="2" fontId="3" fillId="0" borderId="5" xfId="0" applyNumberFormat="1" applyFont="1" applyBorder="1"/>
    <xf numFmtId="0" fontId="2" fillId="0" borderId="20" xfId="0" applyFont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23" xfId="0" applyFill="1" applyBorder="1"/>
    <xf numFmtId="0" fontId="0" fillId="0" borderId="23" xfId="0" applyBorder="1"/>
    <xf numFmtId="0" fontId="0" fillId="0" borderId="22" xfId="0" applyBorder="1"/>
    <xf numFmtId="0" fontId="1" fillId="0" borderId="36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/>
    <xf numFmtId="2" fontId="3" fillId="0" borderId="12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75"/>
  <sheetViews>
    <sheetView workbookViewId="0">
      <selection activeCell="I19" sqref="I19"/>
    </sheetView>
  </sheetViews>
  <sheetFormatPr defaultRowHeight="12.75"/>
  <cols>
    <col min="1" max="1" width="19.85546875" customWidth="1"/>
    <col min="2" max="2" width="11.710937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43</v>
      </c>
    </row>
    <row r="6" spans="1:5">
      <c r="A6" s="8" t="s">
        <v>24</v>
      </c>
    </row>
    <row r="9" spans="1:5">
      <c r="C9" s="123" t="s">
        <v>146</v>
      </c>
      <c r="D9" s="124"/>
      <c r="E9" s="12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3" t="s">
        <v>122</v>
      </c>
      <c r="C12" s="3">
        <v>25</v>
      </c>
      <c r="D12" s="3">
        <v>990.08</v>
      </c>
      <c r="E12" s="3" t="s">
        <v>147</v>
      </c>
    </row>
    <row r="13" spans="1:5" ht="13.5" thickBot="1">
      <c r="A13" s="14" t="s">
        <v>41</v>
      </c>
      <c r="B13" s="10"/>
      <c r="C13" s="10">
        <v>25</v>
      </c>
      <c r="D13" s="67">
        <v>54.72</v>
      </c>
      <c r="E13" s="10" t="s">
        <v>101</v>
      </c>
    </row>
    <row r="14" spans="1:5" ht="13.5" thickBot="1">
      <c r="A14" s="25" t="s">
        <v>42</v>
      </c>
      <c r="B14" s="20"/>
      <c r="C14" s="20"/>
      <c r="D14" s="122">
        <f>D12+D13</f>
        <v>1044.8</v>
      </c>
      <c r="E14" s="23"/>
    </row>
    <row r="15" spans="1:5">
      <c r="A15" s="31" t="s">
        <v>26</v>
      </c>
      <c r="B15" s="5"/>
      <c r="C15" s="5">
        <v>16</v>
      </c>
      <c r="D15" s="50">
        <v>61.27</v>
      </c>
      <c r="E15" s="12" t="s">
        <v>100</v>
      </c>
    </row>
    <row r="16" spans="1:5">
      <c r="A16" s="31"/>
      <c r="B16" s="3"/>
      <c r="C16" s="3">
        <v>17</v>
      </c>
      <c r="D16" s="51">
        <v>-1499.98</v>
      </c>
      <c r="E16" s="12" t="s">
        <v>99</v>
      </c>
    </row>
    <row r="17" spans="1:5" ht="13.5" customHeight="1">
      <c r="A17" s="31"/>
      <c r="B17" s="11" t="s">
        <v>122</v>
      </c>
      <c r="C17" s="5">
        <v>19</v>
      </c>
      <c r="D17" s="50">
        <v>-1526.2</v>
      </c>
      <c r="E17" s="11" t="s">
        <v>99</v>
      </c>
    </row>
    <row r="18" spans="1:5" ht="13.5" customHeight="1">
      <c r="A18" s="42"/>
      <c r="B18" s="15"/>
      <c r="C18" s="5">
        <v>22</v>
      </c>
      <c r="D18" s="50">
        <v>973.53</v>
      </c>
      <c r="E18" s="11" t="s">
        <v>98</v>
      </c>
    </row>
    <row r="19" spans="1:5" ht="13.5" thickBot="1">
      <c r="A19" s="14" t="s">
        <v>27</v>
      </c>
      <c r="B19" s="10"/>
      <c r="C19" s="113">
        <v>23</v>
      </c>
      <c r="D19" s="100">
        <v>628.85</v>
      </c>
      <c r="E19" s="103" t="s">
        <v>102</v>
      </c>
    </row>
    <row r="20" spans="1:5" ht="13.5" thickBot="1">
      <c r="A20" s="25" t="s">
        <v>28</v>
      </c>
      <c r="B20" s="43"/>
      <c r="C20" s="45"/>
      <c r="D20" s="66">
        <v>-1362.53</v>
      </c>
      <c r="E20" s="23"/>
    </row>
    <row r="21" spans="1:5">
      <c r="A21" s="54"/>
      <c r="B21" s="115"/>
      <c r="C21" s="116">
        <v>9</v>
      </c>
      <c r="D21" s="71">
        <v>-94.84</v>
      </c>
      <c r="E21" s="12" t="s">
        <v>99</v>
      </c>
    </row>
    <row r="22" spans="1:5">
      <c r="A22" s="12" t="s">
        <v>29</v>
      </c>
      <c r="B22" s="5"/>
      <c r="C22" s="5">
        <v>15</v>
      </c>
      <c r="D22" s="50">
        <v>127.96</v>
      </c>
      <c r="E22" s="11" t="s">
        <v>90</v>
      </c>
    </row>
    <row r="23" spans="1:5">
      <c r="A23" s="4" t="s">
        <v>30</v>
      </c>
      <c r="B23" s="11" t="str">
        <f>B17</f>
        <v>IUNIE</v>
      </c>
      <c r="C23" s="10"/>
      <c r="D23" s="36">
        <v>95.35</v>
      </c>
      <c r="E23" s="15" t="s">
        <v>102</v>
      </c>
    </row>
    <row r="24" spans="1:5" ht="13.5" thickBot="1">
      <c r="A24" s="14"/>
      <c r="B24" s="10"/>
      <c r="C24" s="126">
        <v>19</v>
      </c>
      <c r="D24" s="100">
        <v>-118.58</v>
      </c>
      <c r="E24" s="103" t="s">
        <v>99</v>
      </c>
    </row>
    <row r="25" spans="1:5" ht="13.5" thickBot="1">
      <c r="A25" s="25" t="s">
        <v>31</v>
      </c>
      <c r="B25" s="20"/>
      <c r="C25" s="20"/>
      <c r="D25" s="66">
        <v>9.89</v>
      </c>
      <c r="E25" s="23"/>
    </row>
    <row r="26" spans="1:5">
      <c r="A26" s="12" t="s">
        <v>49</v>
      </c>
      <c r="B26" s="5"/>
      <c r="C26" s="5">
        <v>25</v>
      </c>
      <c r="D26" s="69">
        <v>400.93</v>
      </c>
      <c r="E26" s="12" t="s">
        <v>101</v>
      </c>
    </row>
    <row r="27" spans="1:5">
      <c r="A27" s="11" t="s">
        <v>50</v>
      </c>
      <c r="B27" s="11" t="str">
        <f>B23</f>
        <v>IUNIE</v>
      </c>
      <c r="C27" s="3">
        <v>25</v>
      </c>
      <c r="D27" s="70">
        <v>865.37</v>
      </c>
      <c r="E27" s="11" t="s">
        <v>101</v>
      </c>
    </row>
    <row r="28" spans="1:5" ht="13.5" thickBot="1">
      <c r="A28" s="15"/>
      <c r="B28" s="10"/>
      <c r="C28" s="10"/>
      <c r="D28" s="67"/>
      <c r="E28" s="15"/>
    </row>
    <row r="29" spans="1:5" ht="13.5" thickBot="1">
      <c r="A29" s="25" t="s">
        <v>51</v>
      </c>
      <c r="B29" s="20"/>
      <c r="C29" s="20"/>
      <c r="D29" s="66">
        <f>D26+D27+D28</f>
        <v>1266.3</v>
      </c>
      <c r="E29" s="23"/>
    </row>
    <row r="30" spans="1:5">
      <c r="A30" s="58" t="s">
        <v>55</v>
      </c>
      <c r="B30" s="9"/>
      <c r="C30" s="9">
        <v>23</v>
      </c>
      <c r="D30" s="109">
        <v>3750</v>
      </c>
      <c r="E30" s="110" t="s">
        <v>148</v>
      </c>
    </row>
    <row r="31" spans="1:5">
      <c r="A31" s="59" t="s">
        <v>56</v>
      </c>
      <c r="B31" s="41" t="str">
        <f>B27</f>
        <v>IUNIE</v>
      </c>
      <c r="C31" s="41"/>
      <c r="D31" s="71"/>
      <c r="E31" s="61"/>
    </row>
    <row r="32" spans="1:5" ht="13.5" thickBot="1">
      <c r="A32" s="59"/>
      <c r="B32" s="41"/>
      <c r="C32" s="41"/>
      <c r="D32" s="72"/>
      <c r="E32" s="60"/>
    </row>
    <row r="33" spans="1:131" ht="13.5" thickBot="1">
      <c r="A33" s="25" t="s">
        <v>57</v>
      </c>
      <c r="B33" s="20"/>
      <c r="C33" s="20"/>
      <c r="D33" s="66">
        <f>D30+D31+D32</f>
        <v>3750</v>
      </c>
      <c r="E33" s="23"/>
    </row>
    <row r="34" spans="1:131">
      <c r="A34" s="111" t="s">
        <v>32</v>
      </c>
      <c r="B34" s="6"/>
      <c r="C34" s="6">
        <v>22</v>
      </c>
      <c r="D34" s="18">
        <v>51.88</v>
      </c>
      <c r="E34" s="112" t="s">
        <v>103</v>
      </c>
    </row>
    <row r="35" spans="1:131">
      <c r="A35" s="31" t="s">
        <v>33</v>
      </c>
      <c r="B35" s="12" t="str">
        <f>B31</f>
        <v>IUNIE</v>
      </c>
      <c r="C35" s="5"/>
      <c r="D35" s="50"/>
      <c r="E35" s="12"/>
    </row>
    <row r="36" spans="1:131" ht="13.5" thickBot="1">
      <c r="A36" s="10"/>
      <c r="B36" s="10"/>
      <c r="C36" s="10"/>
      <c r="D36" s="67"/>
      <c r="E36" s="15"/>
    </row>
    <row r="37" spans="1:131" ht="13.5" thickBot="1">
      <c r="A37" s="25" t="s">
        <v>34</v>
      </c>
      <c r="B37" s="20"/>
      <c r="C37" s="20"/>
      <c r="D37" s="66">
        <f>D34+D35+D36</f>
        <v>51.88</v>
      </c>
      <c r="E37" s="23"/>
    </row>
    <row r="38" spans="1:131">
      <c r="A38" s="31" t="s">
        <v>132</v>
      </c>
      <c r="B38" s="12">
        <f>B34</f>
        <v>0</v>
      </c>
      <c r="C38" s="5">
        <v>25</v>
      </c>
      <c r="D38" s="50">
        <v>1984.44</v>
      </c>
      <c r="E38" s="12"/>
    </row>
    <row r="39" spans="1:131">
      <c r="A39" s="31"/>
      <c r="B39" s="12" t="str">
        <f>B35</f>
        <v>IUNIE</v>
      </c>
      <c r="C39" s="5"/>
      <c r="D39" s="50"/>
      <c r="E39" s="12"/>
      <c r="F39" s="15"/>
    </row>
    <row r="40" spans="1:131" ht="13.5" thickBot="1">
      <c r="A40" s="14" t="s">
        <v>133</v>
      </c>
      <c r="B40" s="14"/>
      <c r="C40" s="10"/>
      <c r="D40" s="36"/>
      <c r="E40" s="15"/>
    </row>
    <row r="41" spans="1:131" ht="13.5" thickBot="1">
      <c r="A41" s="25" t="s">
        <v>134</v>
      </c>
      <c r="B41" s="20"/>
      <c r="C41" s="20"/>
      <c r="D41" s="56">
        <f>D39+D40+D38</f>
        <v>1984.44</v>
      </c>
      <c r="E41" s="23"/>
    </row>
    <row r="42" spans="1:131">
      <c r="A42" s="31" t="s">
        <v>107</v>
      </c>
      <c r="B42" s="5"/>
      <c r="C42" s="5">
        <v>25</v>
      </c>
      <c r="D42" s="50">
        <v>860</v>
      </c>
      <c r="E42" s="12" t="s">
        <v>152</v>
      </c>
    </row>
    <row r="43" spans="1:131">
      <c r="A43" s="5"/>
      <c r="B43" s="11" t="s">
        <v>122</v>
      </c>
      <c r="C43" s="5">
        <v>29</v>
      </c>
      <c r="D43" s="50">
        <v>1494.64</v>
      </c>
      <c r="E43" s="12" t="s">
        <v>116</v>
      </c>
    </row>
    <row r="44" spans="1:131">
      <c r="A44" s="4">
        <v>20.14</v>
      </c>
      <c r="B44" s="3"/>
      <c r="C44" s="3"/>
      <c r="D44" s="51"/>
      <c r="E44" s="1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</row>
    <row r="45" spans="1:131">
      <c r="A45" s="14"/>
      <c r="B45" s="10"/>
      <c r="C45" s="10"/>
      <c r="D45" s="36"/>
      <c r="E45" s="1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</row>
    <row r="46" spans="1:131">
      <c r="A46" s="14"/>
      <c r="B46" s="10"/>
      <c r="C46" s="10"/>
      <c r="D46" s="36"/>
      <c r="E46" s="1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</row>
    <row r="47" spans="1:131">
      <c r="A47" s="14"/>
      <c r="B47" s="10"/>
      <c r="C47" s="10"/>
      <c r="D47" s="36"/>
      <c r="E47" s="1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</row>
    <row r="48" spans="1:131" ht="13.5" thickBot="1">
      <c r="A48" s="14"/>
      <c r="B48" s="10"/>
      <c r="C48" s="10"/>
      <c r="D48" s="36"/>
      <c r="E48" s="1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</row>
    <row r="49" spans="1:131" s="21" customFormat="1" ht="13.5" thickBot="1">
      <c r="A49" s="15"/>
      <c r="B49" s="10"/>
      <c r="C49" s="10"/>
      <c r="D49" s="36"/>
      <c r="E49" s="10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</row>
    <row r="50" spans="1:131" ht="13.5" thickBot="1">
      <c r="A50" s="25" t="s">
        <v>108</v>
      </c>
      <c r="B50" s="20"/>
      <c r="C50" s="20"/>
      <c r="D50" s="56">
        <v>2354.64</v>
      </c>
      <c r="E50" s="23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</row>
    <row r="51" spans="1:131">
      <c r="A51" s="31" t="s">
        <v>72</v>
      </c>
      <c r="B51" s="5"/>
      <c r="C51" s="5"/>
      <c r="D51" s="50"/>
      <c r="E51" s="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</row>
    <row r="52" spans="1:131">
      <c r="A52" s="4" t="s">
        <v>44</v>
      </c>
      <c r="B52" s="11" t="s">
        <v>122</v>
      </c>
      <c r="C52">
        <v>26</v>
      </c>
      <c r="D52" s="73">
        <v>234.94</v>
      </c>
      <c r="E52" s="8" t="s">
        <v>115</v>
      </c>
      <c r="F52" s="35"/>
      <c r="G52" s="35"/>
      <c r="H52" s="35"/>
      <c r="I52" s="35"/>
      <c r="J52" s="35"/>
      <c r="K52" s="35"/>
      <c r="L52" s="35"/>
      <c r="M52" s="35"/>
      <c r="N52" s="35"/>
    </row>
    <row r="53" spans="1:131" ht="13.5" thickBot="1">
      <c r="A53" s="14"/>
      <c r="B53" s="10"/>
      <c r="C53" s="3"/>
      <c r="D53" s="70"/>
      <c r="E53" s="11"/>
      <c r="F53" s="35"/>
      <c r="G53" s="35"/>
      <c r="H53" s="35"/>
      <c r="I53" s="35"/>
      <c r="J53" s="35"/>
      <c r="K53" s="35"/>
      <c r="L53" s="35"/>
      <c r="M53" s="35"/>
      <c r="N53" s="35"/>
    </row>
    <row r="54" spans="1:131" ht="13.5" thickBot="1">
      <c r="A54" s="25" t="s">
        <v>45</v>
      </c>
      <c r="B54" s="20"/>
      <c r="C54" s="20"/>
      <c r="D54" s="66">
        <f>D52+D53</f>
        <v>234.94</v>
      </c>
      <c r="E54" s="23"/>
      <c r="F54" s="35"/>
      <c r="G54" s="35"/>
      <c r="H54" s="35"/>
      <c r="I54" s="35"/>
      <c r="J54" s="35"/>
      <c r="K54" s="35"/>
      <c r="L54" s="35"/>
      <c r="M54" s="35"/>
      <c r="N54" s="35"/>
    </row>
    <row r="55" spans="1:131">
      <c r="A55" s="31" t="s">
        <v>35</v>
      </c>
      <c r="B55" s="5"/>
      <c r="C55" s="5">
        <v>22</v>
      </c>
      <c r="D55" s="50">
        <v>167.79</v>
      </c>
      <c r="E55" s="5" t="s">
        <v>83</v>
      </c>
      <c r="F55" s="35"/>
      <c r="G55" s="35"/>
      <c r="H55" s="35"/>
      <c r="I55" s="35"/>
      <c r="J55" s="35"/>
      <c r="K55" s="35"/>
      <c r="L55" s="35"/>
      <c r="M55" s="35"/>
      <c r="N55" s="35"/>
    </row>
    <row r="56" spans="1:131">
      <c r="A56" s="11"/>
      <c r="B56" s="11" t="str">
        <f>B43</f>
        <v>IUNIE</v>
      </c>
      <c r="C56" s="3"/>
      <c r="D56" s="51"/>
      <c r="E56" s="11"/>
      <c r="F56" s="35"/>
      <c r="G56" s="35"/>
      <c r="H56" s="35"/>
      <c r="I56" s="35"/>
      <c r="J56" s="35"/>
      <c r="K56" s="35"/>
      <c r="L56" s="35"/>
      <c r="M56" s="35"/>
      <c r="N56" s="35"/>
    </row>
    <row r="57" spans="1:131">
      <c r="A57" s="14" t="s">
        <v>36</v>
      </c>
      <c r="B57" s="15"/>
      <c r="C57" s="10"/>
      <c r="D57" s="36"/>
      <c r="E57" s="15"/>
      <c r="F57" s="35"/>
      <c r="G57" s="35"/>
      <c r="H57" s="35"/>
      <c r="I57" s="35"/>
      <c r="J57" s="35"/>
      <c r="K57" s="35"/>
      <c r="L57" s="35"/>
      <c r="M57" s="35"/>
      <c r="N57" s="35"/>
    </row>
    <row r="58" spans="1:131" ht="13.5" thickBot="1">
      <c r="B58" s="10"/>
      <c r="C58" s="10"/>
      <c r="D58" s="36"/>
      <c r="E58" s="15"/>
      <c r="F58" s="35"/>
      <c r="G58" s="35"/>
      <c r="H58" s="35"/>
      <c r="I58" s="35"/>
      <c r="J58" s="35"/>
      <c r="K58" s="35"/>
      <c r="L58" s="35"/>
      <c r="M58" s="35"/>
      <c r="N58" s="35"/>
    </row>
    <row r="59" spans="1:131" ht="13.5" thickBot="1">
      <c r="A59" s="25" t="s">
        <v>37</v>
      </c>
      <c r="B59" s="20"/>
      <c r="C59" s="20"/>
      <c r="D59" s="56">
        <f>D55+D56+D58</f>
        <v>167.79</v>
      </c>
      <c r="E59" s="23"/>
      <c r="F59" s="35"/>
      <c r="G59" s="35"/>
      <c r="H59" s="35"/>
      <c r="I59" s="35"/>
      <c r="J59" s="35"/>
      <c r="K59" s="35"/>
      <c r="L59" s="35"/>
      <c r="M59" s="35"/>
      <c r="N59" s="35"/>
    </row>
    <row r="60" spans="1:131">
      <c r="A60" s="31" t="s">
        <v>149</v>
      </c>
      <c r="B60" s="5"/>
      <c r="C60" s="5">
        <v>25</v>
      </c>
      <c r="D60" s="49">
        <v>713.9</v>
      </c>
      <c r="E60" s="12" t="s">
        <v>119</v>
      </c>
      <c r="F60" s="35"/>
      <c r="G60" s="35"/>
      <c r="H60" s="35"/>
      <c r="I60" s="35"/>
      <c r="J60" s="35"/>
      <c r="K60" s="35"/>
      <c r="L60" s="35"/>
      <c r="M60" s="35"/>
      <c r="N60" s="35"/>
    </row>
    <row r="61" spans="1:131">
      <c r="A61" s="4"/>
      <c r="B61" s="3" t="s">
        <v>122</v>
      </c>
      <c r="C61" s="3"/>
      <c r="D61" s="17"/>
      <c r="E61" s="11"/>
      <c r="F61" s="35"/>
      <c r="G61" s="35"/>
      <c r="H61" s="35"/>
      <c r="I61" s="35"/>
      <c r="J61" s="35"/>
      <c r="K61" s="35"/>
      <c r="L61" s="35"/>
      <c r="M61" s="35"/>
      <c r="N61" s="35"/>
    </row>
    <row r="62" spans="1:131">
      <c r="A62" s="4" t="s">
        <v>150</v>
      </c>
      <c r="B62" s="3"/>
      <c r="C62" s="3"/>
      <c r="D62" s="17"/>
      <c r="E62" s="11"/>
      <c r="F62" s="35"/>
      <c r="G62" s="35"/>
      <c r="H62" s="35"/>
      <c r="I62" s="35"/>
      <c r="J62" s="35"/>
      <c r="K62" s="35"/>
      <c r="L62" s="35"/>
      <c r="M62" s="35"/>
      <c r="N62" s="35"/>
    </row>
    <row r="63" spans="1:131">
      <c r="A63" s="4"/>
      <c r="B63" s="3"/>
      <c r="C63" s="3"/>
      <c r="D63" s="17"/>
      <c r="E63" s="3"/>
      <c r="F63" s="35"/>
      <c r="G63" s="35"/>
      <c r="H63" s="35"/>
      <c r="I63" s="35"/>
      <c r="J63" s="35"/>
      <c r="K63" s="35"/>
      <c r="L63" s="35"/>
      <c r="M63" s="35"/>
      <c r="N63" s="35"/>
    </row>
    <row r="64" spans="1:131" ht="13.5" thickBot="1">
      <c r="A64" s="14"/>
      <c r="B64" s="10"/>
      <c r="C64" s="10"/>
      <c r="D64" s="37"/>
      <c r="E64" s="10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3.5" thickBot="1">
      <c r="A65" s="25" t="s">
        <v>151</v>
      </c>
      <c r="B65" s="20"/>
      <c r="C65" s="20"/>
      <c r="D65" s="56">
        <f>D60+D61+D62+D63+D64</f>
        <v>713.9</v>
      </c>
      <c r="E65" s="23"/>
      <c r="F65" s="35"/>
      <c r="G65" s="35"/>
      <c r="H65" s="35"/>
      <c r="I65" s="35"/>
      <c r="J65" s="35"/>
      <c r="K65" s="35"/>
      <c r="L65" s="35"/>
      <c r="M65" s="35"/>
      <c r="N65" s="35"/>
    </row>
    <row r="66" spans="1:14">
      <c r="A66" s="31" t="s">
        <v>38</v>
      </c>
      <c r="B66" s="5"/>
      <c r="C66" s="5">
        <v>19</v>
      </c>
      <c r="D66" s="50">
        <v>110</v>
      </c>
      <c r="E66" s="12" t="s">
        <v>153</v>
      </c>
    </row>
    <row r="67" spans="1:14">
      <c r="A67" s="12"/>
      <c r="B67" s="12" t="str">
        <f>B56</f>
        <v>IUNIE</v>
      </c>
      <c r="C67" s="5">
        <v>23</v>
      </c>
      <c r="D67" s="69">
        <v>7.67</v>
      </c>
      <c r="E67" s="12" t="s">
        <v>154</v>
      </c>
    </row>
    <row r="68" spans="1:14">
      <c r="A68" s="34"/>
      <c r="B68" s="34"/>
      <c r="C68" s="3">
        <v>24</v>
      </c>
      <c r="D68" s="51">
        <v>2500</v>
      </c>
      <c r="E68" s="11" t="s">
        <v>143</v>
      </c>
    </row>
    <row r="69" spans="1:14">
      <c r="A69" s="34"/>
      <c r="B69" s="34"/>
      <c r="C69" s="113"/>
      <c r="E69" s="103"/>
    </row>
    <row r="70" spans="1:14" ht="13.5" thickBot="1">
      <c r="A70" s="14" t="s">
        <v>39</v>
      </c>
      <c r="B70" s="10"/>
      <c r="C70" s="113"/>
      <c r="E70" s="103"/>
    </row>
    <row r="71" spans="1:14" ht="13.5" thickBot="1">
      <c r="A71" s="25" t="s">
        <v>40</v>
      </c>
      <c r="B71" s="20"/>
      <c r="C71" s="20"/>
      <c r="D71" s="66">
        <f>D66+D67+D68+D69+D70</f>
        <v>2617.67</v>
      </c>
      <c r="E71" s="23"/>
    </row>
    <row r="72" spans="1:14">
      <c r="A72" s="31" t="s">
        <v>46</v>
      </c>
      <c r="B72" s="5"/>
      <c r="C72" s="5"/>
      <c r="D72" s="69"/>
      <c r="E72" s="12"/>
    </row>
    <row r="73" spans="1:14">
      <c r="A73" s="11"/>
      <c r="B73" s="3"/>
      <c r="C73" s="3"/>
      <c r="D73" s="51"/>
      <c r="E73" s="3"/>
    </row>
    <row r="74" spans="1:14" ht="13.5" thickBot="1">
      <c r="A74" s="14" t="s">
        <v>47</v>
      </c>
      <c r="B74" s="11"/>
      <c r="C74" s="10"/>
      <c r="D74" s="74"/>
      <c r="E74" s="10"/>
    </row>
    <row r="75" spans="1:14" ht="13.5" thickBot="1">
      <c r="A75" s="25" t="s">
        <v>48</v>
      </c>
      <c r="B75" s="20"/>
      <c r="C75" s="20"/>
      <c r="D75" s="68"/>
      <c r="E75" s="2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24" sqref="E24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95</v>
      </c>
    </row>
    <row r="8" spans="1:5" s="1" customFormat="1">
      <c r="A8"/>
      <c r="B8"/>
      <c r="C8"/>
      <c r="D8"/>
      <c r="E8"/>
    </row>
    <row r="9" spans="1:5">
      <c r="C9" s="125" t="s">
        <v>128</v>
      </c>
      <c r="D9" s="124"/>
      <c r="E9" s="12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88" t="s">
        <v>5</v>
      </c>
      <c r="E11" s="92" t="s">
        <v>6</v>
      </c>
    </row>
    <row r="12" spans="1:5">
      <c r="A12" s="17" t="s">
        <v>96</v>
      </c>
      <c r="B12" s="3"/>
      <c r="C12" s="3">
        <v>11</v>
      </c>
      <c r="D12" s="89">
        <v>650</v>
      </c>
      <c r="E12" s="93" t="s">
        <v>129</v>
      </c>
    </row>
    <row r="13" spans="1:5">
      <c r="A13" s="17" t="s">
        <v>97</v>
      </c>
      <c r="B13" s="4" t="s">
        <v>122</v>
      </c>
      <c r="C13" s="3"/>
      <c r="D13" s="90"/>
      <c r="E13" s="94"/>
    </row>
    <row r="14" spans="1:5" ht="13.5" thickBot="1">
      <c r="A14" s="36"/>
      <c r="B14" s="10"/>
      <c r="C14" s="10"/>
      <c r="D14" s="90"/>
      <c r="E14" s="95"/>
    </row>
    <row r="15" spans="1:5" ht="13.5" thickBot="1">
      <c r="A15" s="38" t="s">
        <v>9</v>
      </c>
      <c r="B15" s="46"/>
      <c r="C15" s="25"/>
      <c r="D15" s="91">
        <f>D12+D13</f>
        <v>650</v>
      </c>
      <c r="E15" s="96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opLeftCell="A5" workbookViewId="0">
      <selection activeCell="D37" sqref="D37"/>
    </sheetView>
  </sheetViews>
  <sheetFormatPr defaultRowHeight="12.75"/>
  <cols>
    <col min="1" max="1" width="19.85546875" customWidth="1"/>
    <col min="2" max="2" width="10.28515625" customWidth="1"/>
    <col min="3" max="3" width="9.7109375" customWidth="1"/>
    <col min="4" max="4" width="11.85546875" customWidth="1"/>
    <col min="5" max="5" width="32.710937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25" t="s">
        <v>125</v>
      </c>
      <c r="D9" s="124"/>
      <c r="E9" s="12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88" t="s">
        <v>5</v>
      </c>
      <c r="E11" s="92" t="s">
        <v>6</v>
      </c>
    </row>
    <row r="12" spans="1:5">
      <c r="A12" s="17" t="s">
        <v>7</v>
      </c>
      <c r="B12" s="3"/>
      <c r="C12" s="3">
        <v>11</v>
      </c>
      <c r="D12" s="78">
        <v>165662</v>
      </c>
      <c r="E12" s="93" t="s">
        <v>126</v>
      </c>
    </row>
    <row r="13" spans="1:5">
      <c r="A13" s="17" t="s">
        <v>8</v>
      </c>
      <c r="B13" s="4" t="s">
        <v>122</v>
      </c>
      <c r="C13" s="3"/>
      <c r="D13" s="79"/>
      <c r="E13" s="94"/>
    </row>
    <row r="14" spans="1:5" ht="13.5" thickBot="1">
      <c r="A14" s="36"/>
      <c r="B14" s="10"/>
      <c r="C14" s="10"/>
      <c r="D14" s="79"/>
      <c r="E14" s="95"/>
    </row>
    <row r="15" spans="1:5" ht="13.5" thickBot="1">
      <c r="A15" s="38" t="s">
        <v>9</v>
      </c>
      <c r="B15" s="46"/>
      <c r="C15" s="25"/>
      <c r="D15" s="91">
        <f>D12+D13</f>
        <v>165662</v>
      </c>
      <c r="E15" s="96"/>
    </row>
    <row r="16" spans="1:5">
      <c r="A16" s="50" t="s">
        <v>65</v>
      </c>
      <c r="B16" s="5"/>
      <c r="C16" s="5">
        <v>11</v>
      </c>
      <c r="D16" s="107">
        <v>1008</v>
      </c>
      <c r="E16" s="93" t="str">
        <f>E12</f>
        <v>rest plata card si contr.MAI 2020</v>
      </c>
    </row>
    <row r="17" spans="1:5">
      <c r="A17" s="17" t="s">
        <v>23</v>
      </c>
      <c r="B17" s="4" t="str">
        <f>B13</f>
        <v>IUNIE</v>
      </c>
      <c r="C17" s="3"/>
      <c r="D17" s="78"/>
      <c r="E17" s="93"/>
    </row>
    <row r="18" spans="1:5" ht="13.5" thickBot="1">
      <c r="A18" s="36"/>
      <c r="B18" s="10"/>
      <c r="C18" s="10"/>
      <c r="D18" s="79"/>
      <c r="E18" s="83"/>
    </row>
    <row r="19" spans="1:5" ht="13.5" thickBot="1">
      <c r="A19" s="38" t="s">
        <v>66</v>
      </c>
      <c r="B19" s="20"/>
      <c r="C19" s="20"/>
      <c r="D19" s="91">
        <f>D16</f>
        <v>1008</v>
      </c>
      <c r="E19" s="28"/>
    </row>
    <row r="20" spans="1:5">
      <c r="A20" s="18" t="s">
        <v>10</v>
      </c>
      <c r="B20" s="6"/>
      <c r="C20" s="6">
        <v>11</v>
      </c>
      <c r="D20" s="77">
        <v>7815</v>
      </c>
      <c r="E20" s="93" t="str">
        <f>E16</f>
        <v>rest plata card si contr.MAI 2020</v>
      </c>
    </row>
    <row r="21" spans="1:5" ht="13.5" thickBot="1">
      <c r="A21" s="37" t="s">
        <v>11</v>
      </c>
      <c r="B21" s="14" t="str">
        <f>B17</f>
        <v>IUNIE</v>
      </c>
      <c r="C21" s="10"/>
      <c r="D21" s="79"/>
      <c r="E21" s="93"/>
    </row>
    <row r="22" spans="1:5" ht="13.5" thickBot="1">
      <c r="A22" s="38" t="s">
        <v>12</v>
      </c>
      <c r="B22" s="20"/>
      <c r="C22" s="20"/>
      <c r="D22" s="91">
        <f>D20+D21</f>
        <v>7815</v>
      </c>
      <c r="E22" s="28"/>
    </row>
    <row r="23" spans="1:5">
      <c r="A23" s="50" t="s">
        <v>16</v>
      </c>
      <c r="B23" s="4" t="s">
        <v>122</v>
      </c>
      <c r="C23" s="5">
        <v>11</v>
      </c>
      <c r="D23" s="107">
        <v>23220</v>
      </c>
      <c r="E23" s="93" t="s">
        <v>126</v>
      </c>
    </row>
    <row r="24" spans="1:5">
      <c r="A24" s="17" t="s">
        <v>17</v>
      </c>
      <c r="B24" s="14"/>
      <c r="C24" s="3">
        <v>12</v>
      </c>
      <c r="D24" s="78">
        <v>-3101</v>
      </c>
      <c r="E24" s="94" t="s">
        <v>127</v>
      </c>
    </row>
    <row r="25" spans="1:5" ht="13.5" thickBot="1">
      <c r="A25" s="36"/>
      <c r="B25" s="10"/>
      <c r="C25" s="10"/>
      <c r="D25" s="79"/>
      <c r="E25" s="83"/>
    </row>
    <row r="26" spans="1:5" ht="13.5" thickBot="1">
      <c r="A26" s="38" t="s">
        <v>18</v>
      </c>
      <c r="B26" s="20"/>
      <c r="C26" s="20"/>
      <c r="D26" s="91">
        <f>D23+D24+D25</f>
        <v>20119</v>
      </c>
      <c r="E26" s="28"/>
    </row>
    <row r="27" spans="1:5">
      <c r="A27" s="49" t="s">
        <v>19</v>
      </c>
      <c r="B27" s="4" t="s">
        <v>122</v>
      </c>
      <c r="C27" s="5"/>
      <c r="D27" s="107"/>
      <c r="E27" s="94"/>
    </row>
    <row r="28" spans="1:5">
      <c r="A28" s="17" t="s">
        <v>20</v>
      </c>
      <c r="B28" s="17"/>
      <c r="C28" s="3">
        <v>11</v>
      </c>
      <c r="D28" s="78">
        <v>25309</v>
      </c>
      <c r="E28" s="97" t="s">
        <v>67</v>
      </c>
    </row>
    <row r="29" spans="1:5">
      <c r="A29" s="17"/>
      <c r="B29" s="11"/>
      <c r="C29" s="3">
        <v>12</v>
      </c>
      <c r="D29" s="78">
        <v>4571</v>
      </c>
      <c r="E29" s="98" t="str">
        <f>E28</f>
        <v xml:space="preserve">plata card  norma hrana </v>
      </c>
    </row>
    <row r="30" spans="1:5" ht="13.5" thickBot="1">
      <c r="A30" s="36"/>
      <c r="B30" s="10"/>
      <c r="C30" s="10"/>
      <c r="D30" s="79"/>
      <c r="E30" s="95"/>
    </row>
    <row r="31" spans="1:5" ht="13.5" thickBot="1">
      <c r="A31" s="38" t="s">
        <v>21</v>
      </c>
      <c r="B31" s="30"/>
      <c r="C31" s="30"/>
      <c r="D31" s="91">
        <f>D27+D28+D29+D30</f>
        <v>29880</v>
      </c>
      <c r="E31" s="96"/>
    </row>
    <row r="32" spans="1:5">
      <c r="A32" s="51" t="s">
        <v>80</v>
      </c>
      <c r="B32" s="4" t="s">
        <v>122</v>
      </c>
      <c r="C32" s="3"/>
      <c r="D32" s="78">
        <v>6727</v>
      </c>
      <c r="E32" s="94" t="s">
        <v>89</v>
      </c>
    </row>
    <row r="33" spans="1:5">
      <c r="A33" s="17" t="s">
        <v>81</v>
      </c>
      <c r="B33" s="17"/>
      <c r="C33" s="3"/>
      <c r="D33" s="78"/>
      <c r="E33" s="94"/>
    </row>
    <row r="34" spans="1:5">
      <c r="A34" s="17"/>
      <c r="B34" s="11"/>
      <c r="C34" s="3"/>
      <c r="D34" s="78"/>
      <c r="E34" s="98"/>
    </row>
    <row r="35" spans="1:5" ht="13.5" thickBot="1">
      <c r="A35" s="36"/>
      <c r="B35" s="10"/>
      <c r="C35" s="10"/>
      <c r="D35" s="79"/>
      <c r="E35" s="95"/>
    </row>
    <row r="36" spans="1:5" ht="13.5" thickBot="1">
      <c r="A36" s="38" t="s">
        <v>82</v>
      </c>
      <c r="B36" s="30"/>
      <c r="C36" s="30"/>
      <c r="D36" s="91">
        <f>D32+D33+D34+D35</f>
        <v>6727</v>
      </c>
      <c r="E36" s="96"/>
    </row>
    <row r="37" spans="1:5">
      <c r="A37" s="48" t="s">
        <v>86</v>
      </c>
      <c r="B37" s="4" t="s">
        <v>122</v>
      </c>
      <c r="C37" s="42">
        <v>10</v>
      </c>
      <c r="D37" s="108">
        <v>52</v>
      </c>
      <c r="E37" s="99" t="s">
        <v>93</v>
      </c>
    </row>
    <row r="38" spans="1:5">
      <c r="A38" s="48" t="s">
        <v>87</v>
      </c>
      <c r="B38" s="42"/>
      <c r="C38" s="34">
        <v>3</v>
      </c>
      <c r="D38" s="80">
        <v>518</v>
      </c>
      <c r="E38" s="82" t="s">
        <v>106</v>
      </c>
    </row>
    <row r="39" spans="1:5" ht="13.5" thickBot="1">
      <c r="A39" s="48"/>
      <c r="B39" s="34"/>
      <c r="C39" s="34"/>
      <c r="D39" s="80"/>
      <c r="E39" s="82"/>
    </row>
    <row r="40" spans="1:5" ht="13.5" thickBot="1">
      <c r="A40" s="64" t="s">
        <v>88</v>
      </c>
      <c r="B40" s="55"/>
      <c r="C40" s="20"/>
      <c r="D40" s="91">
        <f>D37+D38+D39</f>
        <v>570</v>
      </c>
      <c r="E40" s="28"/>
    </row>
    <row r="41" spans="1:5">
      <c r="A41" s="50" t="s">
        <v>58</v>
      </c>
      <c r="B41" s="4" t="s">
        <v>122</v>
      </c>
      <c r="C41" s="5"/>
      <c r="D41" s="107">
        <v>4315</v>
      </c>
      <c r="E41" s="83" t="s">
        <v>62</v>
      </c>
    </row>
    <row r="42" spans="1:5" ht="13.5" thickBot="1">
      <c r="A42" s="37" t="s">
        <v>59</v>
      </c>
      <c r="B42" s="15"/>
      <c r="C42" s="10"/>
      <c r="D42" s="79"/>
      <c r="E42" s="94"/>
    </row>
    <row r="43" spans="1:5" ht="13.5" thickBot="1">
      <c r="A43" s="38" t="s">
        <v>60</v>
      </c>
      <c r="B43" s="30"/>
      <c r="C43" s="30"/>
      <c r="D43" s="91">
        <f>D41+D42</f>
        <v>4315</v>
      </c>
      <c r="E43" s="96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X93"/>
  <sheetViews>
    <sheetView topLeftCell="A45" workbookViewId="0">
      <selection activeCell="D74" sqref="D74"/>
    </sheetView>
  </sheetViews>
  <sheetFormatPr defaultRowHeight="12.75"/>
  <cols>
    <col min="1" max="1" width="19.85546875" customWidth="1"/>
    <col min="2" max="2" width="11.85546875" customWidth="1"/>
    <col min="3" max="3" width="11.5703125" customWidth="1"/>
    <col min="4" max="4" width="13.28515625" customWidth="1"/>
    <col min="5" max="5" width="34.1406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24</v>
      </c>
    </row>
    <row r="9" spans="1:5">
      <c r="C9" s="123" t="s">
        <v>121</v>
      </c>
      <c r="D9" s="124"/>
      <c r="E9" s="12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ht="13.5" thickBot="1">
      <c r="A12" s="11" t="s">
        <v>25</v>
      </c>
      <c r="B12" s="4" t="s">
        <v>122</v>
      </c>
      <c r="C12" s="3"/>
      <c r="D12" s="11"/>
      <c r="E12" s="11"/>
    </row>
    <row r="13" spans="1:5" ht="13.5" thickBot="1">
      <c r="A13" s="26" t="s">
        <v>41</v>
      </c>
      <c r="B13" s="28"/>
      <c r="C13" s="27"/>
      <c r="D13" s="24"/>
      <c r="E13" s="15"/>
    </row>
    <row r="14" spans="1:5" ht="13.5" thickBot="1">
      <c r="A14" s="25" t="s">
        <v>42</v>
      </c>
      <c r="B14" s="20"/>
      <c r="C14" s="20"/>
      <c r="D14" s="29"/>
      <c r="E14" s="23"/>
    </row>
    <row r="15" spans="1:5">
      <c r="A15" s="12" t="s">
        <v>49</v>
      </c>
      <c r="B15" s="5"/>
      <c r="C15" s="5">
        <v>25</v>
      </c>
      <c r="D15" s="50">
        <v>750.53</v>
      </c>
      <c r="E15" s="5" t="s">
        <v>101</v>
      </c>
    </row>
    <row r="16" spans="1:5">
      <c r="A16" s="4" t="s">
        <v>50</v>
      </c>
      <c r="B16" s="4" t="s">
        <v>122</v>
      </c>
      <c r="C16" s="3"/>
      <c r="D16" s="51"/>
      <c r="E16" s="11"/>
    </row>
    <row r="17" spans="1:5" ht="13.5" thickBot="1">
      <c r="A17" s="14"/>
      <c r="B17" s="10"/>
      <c r="C17" s="10"/>
      <c r="D17" s="36"/>
      <c r="E17" s="15"/>
    </row>
    <row r="18" spans="1:5" ht="13.5" thickBot="1">
      <c r="A18" s="25" t="s">
        <v>51</v>
      </c>
      <c r="B18" s="20"/>
      <c r="C18" s="20"/>
      <c r="D18" s="56">
        <f>D15+D16+D17</f>
        <v>750.53</v>
      </c>
      <c r="E18" s="23"/>
    </row>
    <row r="19" spans="1:5" ht="13.5" thickBot="1">
      <c r="A19" s="117"/>
      <c r="B19" s="9"/>
      <c r="C19" s="41"/>
      <c r="D19" s="118"/>
      <c r="E19" s="115"/>
    </row>
    <row r="20" spans="1:5">
      <c r="A20" s="13" t="s">
        <v>26</v>
      </c>
      <c r="B20" s="6"/>
      <c r="C20" s="3">
        <v>22</v>
      </c>
      <c r="D20" s="51">
        <v>2512.33</v>
      </c>
      <c r="E20" s="11" t="s">
        <v>98</v>
      </c>
    </row>
    <row r="21" spans="1:5" ht="13.5" thickBot="1">
      <c r="A21" s="4" t="s">
        <v>27</v>
      </c>
      <c r="B21" s="4" t="str">
        <f>B16</f>
        <v>IUNIE</v>
      </c>
      <c r="C21" s="3"/>
      <c r="D21" s="51"/>
      <c r="E21" s="11"/>
    </row>
    <row r="22" spans="1:5" ht="13.5" thickBot="1">
      <c r="A22" s="25" t="s">
        <v>28</v>
      </c>
      <c r="B22" s="20"/>
      <c r="C22" s="20"/>
      <c r="D22" s="56">
        <f>D20+D21</f>
        <v>2512.33</v>
      </c>
      <c r="E22" s="23"/>
    </row>
    <row r="23" spans="1:5">
      <c r="A23" s="13" t="s">
        <v>29</v>
      </c>
      <c r="B23" s="6"/>
      <c r="C23" s="10">
        <v>22</v>
      </c>
      <c r="D23" s="73">
        <v>330.81</v>
      </c>
      <c r="E23" s="15" t="s">
        <v>90</v>
      </c>
    </row>
    <row r="24" spans="1:5" ht="13.5" thickBot="1">
      <c r="A24" s="14" t="s">
        <v>30</v>
      </c>
      <c r="B24" s="14" t="str">
        <f>B21</f>
        <v>IUNIE</v>
      </c>
      <c r="C24">
        <v>15</v>
      </c>
      <c r="D24" s="73">
        <v>47.42</v>
      </c>
      <c r="E24" s="103"/>
    </row>
    <row r="25" spans="1:5" ht="13.5" thickBot="1">
      <c r="A25" s="25" t="s">
        <v>31</v>
      </c>
      <c r="B25" s="30"/>
      <c r="C25" s="46"/>
      <c r="D25" s="64">
        <f>D23+D24</f>
        <v>378.23</v>
      </c>
      <c r="E25" s="22"/>
    </row>
    <row r="26" spans="1:5">
      <c r="A26" t="s">
        <v>55</v>
      </c>
      <c r="D26" s="73"/>
      <c r="E26" s="63"/>
    </row>
    <row r="27" spans="1:5">
      <c r="A27" s="4" t="s">
        <v>56</v>
      </c>
      <c r="B27" s="4" t="str">
        <f>B24</f>
        <v>IUNIE</v>
      </c>
      <c r="C27" s="11">
        <v>23</v>
      </c>
      <c r="D27" s="51">
        <v>6250</v>
      </c>
      <c r="E27" s="11" t="s">
        <v>130</v>
      </c>
    </row>
    <row r="28" spans="1:5">
      <c r="A28" s="4"/>
      <c r="B28" s="4"/>
      <c r="C28" s="4"/>
      <c r="D28" s="17"/>
      <c r="E28" s="4"/>
    </row>
    <row r="29" spans="1:5" ht="13.5" thickBot="1">
      <c r="A29" s="14"/>
      <c r="B29" s="14"/>
      <c r="C29" s="14"/>
      <c r="D29" s="37"/>
      <c r="E29" s="14"/>
    </row>
    <row r="30" spans="1:5" ht="13.5" thickBot="1">
      <c r="A30" s="25" t="s">
        <v>57</v>
      </c>
      <c r="B30" s="30"/>
      <c r="C30" s="30"/>
      <c r="D30" s="56">
        <f>D27</f>
        <v>6250</v>
      </c>
      <c r="E30" s="39"/>
    </row>
    <row r="31" spans="1:5">
      <c r="A31" s="12" t="s">
        <v>32</v>
      </c>
      <c r="B31" s="5"/>
      <c r="D31" s="73"/>
      <c r="E31" s="8"/>
    </row>
    <row r="32" spans="1:5">
      <c r="A32" s="11"/>
      <c r="B32" s="4" t="str">
        <f>B27</f>
        <v>IUNIE</v>
      </c>
      <c r="C32">
        <v>15</v>
      </c>
      <c r="D32" s="73">
        <v>228.22</v>
      </c>
      <c r="E32" s="8" t="s">
        <v>91</v>
      </c>
    </row>
    <row r="33" spans="1:5">
      <c r="A33" s="11"/>
      <c r="B33" s="4"/>
      <c r="C33" s="5">
        <v>22</v>
      </c>
      <c r="D33" s="50">
        <v>686.36</v>
      </c>
      <c r="E33" s="12" t="s">
        <v>118</v>
      </c>
    </row>
    <row r="34" spans="1:5">
      <c r="A34" s="11"/>
      <c r="B34" s="3"/>
      <c r="C34" s="5">
        <v>22</v>
      </c>
      <c r="D34" s="50">
        <v>944.59</v>
      </c>
      <c r="E34" s="12" t="s">
        <v>103</v>
      </c>
    </row>
    <row r="35" spans="1:5" ht="13.5" thickBot="1">
      <c r="A35" s="14" t="s">
        <v>33</v>
      </c>
      <c r="B35" s="10"/>
      <c r="C35" s="114">
        <v>25</v>
      </c>
      <c r="D35" s="73">
        <v>7.1</v>
      </c>
      <c r="E35" s="120" t="s">
        <v>131</v>
      </c>
    </row>
    <row r="36" spans="1:5" ht="13.5" thickBot="1">
      <c r="A36" s="25" t="s">
        <v>34</v>
      </c>
      <c r="B36" s="20"/>
      <c r="C36" s="20"/>
      <c r="D36" s="56">
        <f>D35+D34+D33+D32</f>
        <v>1866.2700000000002</v>
      </c>
      <c r="E36" s="53"/>
    </row>
    <row r="37" spans="1:5">
      <c r="A37" s="12" t="s">
        <v>109</v>
      </c>
      <c r="B37" s="5"/>
      <c r="C37" s="5"/>
      <c r="D37" s="119">
        <v>19.04</v>
      </c>
      <c r="E37" s="12" t="s">
        <v>113</v>
      </c>
    </row>
    <row r="38" spans="1:5" ht="13.5" thickBot="1">
      <c r="A38" s="14" t="s">
        <v>110</v>
      </c>
      <c r="B38" s="14" t="str">
        <f>B32</f>
        <v>IUNIE</v>
      </c>
      <c r="C38" s="10"/>
      <c r="D38" s="36">
        <v>19.04</v>
      </c>
      <c r="E38" s="10" t="s">
        <v>113</v>
      </c>
    </row>
    <row r="39" spans="1:5" ht="13.5" thickBot="1">
      <c r="A39" s="65" t="s">
        <v>111</v>
      </c>
      <c r="B39" s="20"/>
      <c r="C39" s="20"/>
      <c r="D39" s="56">
        <f>D37+D38</f>
        <v>38.08</v>
      </c>
      <c r="E39" s="23"/>
    </row>
    <row r="40" spans="1:5">
      <c r="A40" s="12" t="s">
        <v>107</v>
      </c>
      <c r="B40" s="5"/>
      <c r="C40" s="5"/>
      <c r="D40" s="50"/>
      <c r="E40" s="5"/>
    </row>
    <row r="41" spans="1:5">
      <c r="A41" s="12"/>
      <c r="B41" s="3" t="s">
        <v>122</v>
      </c>
      <c r="C41" s="5">
        <v>23</v>
      </c>
      <c r="D41" s="50">
        <v>555</v>
      </c>
      <c r="E41" s="12" t="s">
        <v>138</v>
      </c>
    </row>
    <row r="42" spans="1:5">
      <c r="A42" s="4">
        <v>20.14</v>
      </c>
      <c r="B42" s="3"/>
      <c r="C42" s="3"/>
      <c r="D42" s="51"/>
      <c r="E42" s="11"/>
    </row>
    <row r="43" spans="1:5">
      <c r="A43" s="14"/>
      <c r="B43" s="10"/>
      <c r="C43" s="10"/>
      <c r="D43" s="36"/>
      <c r="E43" s="15"/>
    </row>
    <row r="44" spans="1:5">
      <c r="A44" s="14"/>
      <c r="B44" s="10"/>
      <c r="C44" s="10"/>
      <c r="D44" s="36"/>
      <c r="E44" s="15"/>
    </row>
    <row r="45" spans="1:5">
      <c r="A45" s="14"/>
      <c r="B45" s="10"/>
      <c r="C45" s="10"/>
      <c r="D45" s="36"/>
      <c r="E45" s="15"/>
    </row>
    <row r="46" spans="1:5" ht="13.5" thickBot="1">
      <c r="A46" s="14"/>
      <c r="B46" s="10"/>
      <c r="C46" s="10"/>
      <c r="D46" s="36"/>
      <c r="E46" s="15"/>
    </row>
    <row r="47" spans="1:5" ht="13.5" thickBot="1">
      <c r="A47" s="65" t="s">
        <v>108</v>
      </c>
      <c r="B47" s="20"/>
      <c r="C47" s="20"/>
      <c r="D47" s="68">
        <f>D40+D41+D42+D43+D44+D45+D46</f>
        <v>555</v>
      </c>
      <c r="E47" s="23"/>
    </row>
    <row r="48" spans="1:5">
      <c r="A48" s="12" t="s">
        <v>132</v>
      </c>
      <c r="B48" s="5"/>
      <c r="C48" s="113">
        <v>22</v>
      </c>
      <c r="D48" s="100">
        <v>867</v>
      </c>
      <c r="E48" s="114" t="s">
        <v>135</v>
      </c>
    </row>
    <row r="49" spans="1:1168">
      <c r="A49" s="12"/>
      <c r="B49" s="31" t="str">
        <f>B38</f>
        <v>IUNIE</v>
      </c>
      <c r="C49" s="5">
        <v>25</v>
      </c>
      <c r="D49" s="50">
        <v>1027.8</v>
      </c>
      <c r="E49" s="12" t="s">
        <v>136</v>
      </c>
    </row>
    <row r="50" spans="1:1168">
      <c r="A50" s="34"/>
      <c r="B50" s="42"/>
      <c r="C50" s="10"/>
      <c r="D50" s="36"/>
      <c r="E50" s="15"/>
    </row>
    <row r="51" spans="1:1168" ht="13.5" thickBot="1">
      <c r="A51" s="14" t="s">
        <v>133</v>
      </c>
      <c r="B51" s="10"/>
      <c r="C51" s="10"/>
      <c r="D51" s="36"/>
      <c r="E51" s="10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</row>
    <row r="52" spans="1:1168" ht="13.5" thickBot="1">
      <c r="A52" s="25" t="s">
        <v>134</v>
      </c>
      <c r="B52" s="20"/>
      <c r="C52" s="43"/>
      <c r="D52" s="104">
        <f>D48+D49</f>
        <v>1894.8</v>
      </c>
      <c r="E52" s="22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  <c r="AMM52" s="35"/>
      <c r="AMN52" s="35"/>
      <c r="AMO52" s="35"/>
      <c r="AMP52" s="35"/>
      <c r="AMQ52" s="35"/>
      <c r="AMR52" s="35"/>
      <c r="AMS52" s="35"/>
      <c r="AMT52" s="35"/>
      <c r="AMU52" s="35"/>
      <c r="AMV52" s="35"/>
      <c r="AMW52" s="35"/>
      <c r="AMX52" s="35"/>
      <c r="AMY52" s="35"/>
      <c r="AMZ52" s="35"/>
      <c r="ANA52" s="35"/>
      <c r="ANB52" s="35"/>
      <c r="ANC52" s="35"/>
      <c r="AND52" s="35"/>
      <c r="ANE52" s="35"/>
      <c r="ANF52" s="35"/>
      <c r="ANG52" s="35"/>
      <c r="ANH52" s="35"/>
      <c r="ANI52" s="35"/>
      <c r="ANJ52" s="35"/>
      <c r="ANK52" s="35"/>
      <c r="ANL52" s="35"/>
      <c r="ANM52" s="35"/>
      <c r="ANN52" s="35"/>
      <c r="ANO52" s="35"/>
      <c r="ANP52" s="35"/>
      <c r="ANQ52" s="35"/>
      <c r="ANR52" s="35"/>
      <c r="ANS52" s="35"/>
      <c r="ANT52" s="35"/>
      <c r="ANU52" s="35"/>
      <c r="ANV52" s="35"/>
      <c r="ANW52" s="35"/>
      <c r="ANX52" s="35"/>
      <c r="ANY52" s="35"/>
      <c r="ANZ52" s="35"/>
      <c r="AOA52" s="35"/>
      <c r="AOB52" s="35"/>
      <c r="AOC52" s="35"/>
      <c r="AOD52" s="35"/>
      <c r="AOE52" s="35"/>
      <c r="AOF52" s="35"/>
      <c r="AOG52" s="35"/>
      <c r="AOH52" s="35"/>
      <c r="AOI52" s="35"/>
      <c r="AOJ52" s="35"/>
      <c r="AOK52" s="35"/>
      <c r="AOL52" s="35"/>
      <c r="AOM52" s="35"/>
      <c r="AON52" s="35"/>
      <c r="AOO52" s="35"/>
      <c r="AOP52" s="35"/>
      <c r="AOQ52" s="35"/>
      <c r="AOR52" s="35"/>
      <c r="AOS52" s="35"/>
      <c r="AOT52" s="35"/>
      <c r="AOU52" s="35"/>
      <c r="AOV52" s="35"/>
      <c r="AOW52" s="35"/>
      <c r="AOX52" s="35"/>
      <c r="AOY52" s="35"/>
      <c r="AOZ52" s="35"/>
      <c r="APA52" s="35"/>
      <c r="APB52" s="35"/>
      <c r="APC52" s="35"/>
      <c r="APD52" s="35"/>
      <c r="APE52" s="35"/>
      <c r="APF52" s="35"/>
      <c r="APG52" s="35"/>
      <c r="APH52" s="35"/>
      <c r="API52" s="35"/>
      <c r="APJ52" s="35"/>
      <c r="APK52" s="35"/>
      <c r="APL52" s="35"/>
      <c r="APM52" s="35"/>
      <c r="APN52" s="35"/>
      <c r="APO52" s="35"/>
      <c r="APP52" s="35"/>
      <c r="APQ52" s="35"/>
      <c r="APR52" s="35"/>
      <c r="APS52" s="35"/>
      <c r="APT52" s="35"/>
      <c r="APU52" s="35"/>
      <c r="APV52" s="35"/>
      <c r="APW52" s="35"/>
      <c r="APX52" s="35"/>
      <c r="APY52" s="35"/>
      <c r="APZ52" s="35"/>
      <c r="AQA52" s="35"/>
      <c r="AQB52" s="35"/>
      <c r="AQC52" s="35"/>
      <c r="AQD52" s="35"/>
      <c r="AQE52" s="35"/>
      <c r="AQF52" s="35"/>
      <c r="AQG52" s="35"/>
      <c r="AQH52" s="35"/>
      <c r="AQI52" s="35"/>
      <c r="AQJ52" s="35"/>
      <c r="AQK52" s="35"/>
      <c r="AQL52" s="35"/>
      <c r="AQM52" s="35"/>
      <c r="AQN52" s="35"/>
      <c r="AQO52" s="35"/>
      <c r="AQP52" s="35"/>
      <c r="AQQ52" s="35"/>
      <c r="AQR52" s="35"/>
      <c r="AQS52" s="35"/>
      <c r="AQT52" s="35"/>
      <c r="AQU52" s="35"/>
      <c r="AQV52" s="35"/>
      <c r="AQW52" s="35"/>
      <c r="AQX52" s="35"/>
      <c r="AQY52" s="35"/>
      <c r="AQZ52" s="35"/>
      <c r="ARA52" s="35"/>
      <c r="ARB52" s="35"/>
      <c r="ARC52" s="35"/>
      <c r="ARD52" s="35"/>
      <c r="ARE52" s="35"/>
      <c r="ARF52" s="35"/>
      <c r="ARG52" s="35"/>
      <c r="ARH52" s="35"/>
      <c r="ARI52" s="35"/>
      <c r="ARJ52" s="35"/>
      <c r="ARK52" s="35"/>
      <c r="ARL52" s="35"/>
      <c r="ARM52" s="35"/>
      <c r="ARN52" s="35"/>
      <c r="ARO52" s="35"/>
      <c r="ARP52" s="35"/>
      <c r="ARQ52" s="35"/>
      <c r="ARR52" s="35"/>
      <c r="ARS52" s="35"/>
      <c r="ART52" s="35"/>
      <c r="ARU52" s="35"/>
      <c r="ARV52" s="35"/>
      <c r="ARW52" s="35"/>
      <c r="ARX52" s="35"/>
    </row>
    <row r="53" spans="1:1168">
      <c r="A53" s="12" t="s">
        <v>70</v>
      </c>
      <c r="B53" s="5"/>
      <c r="C53" s="10"/>
      <c r="D53" s="36">
        <v>339.92</v>
      </c>
      <c r="E53" s="15" t="s">
        <v>114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</row>
    <row r="54" spans="1:1168">
      <c r="A54" s="12"/>
      <c r="B54" s="31" t="str">
        <f>B49</f>
        <v>IUNIE</v>
      </c>
      <c r="C54" s="5"/>
      <c r="D54" s="50"/>
      <c r="E54" s="12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  <c r="ANF54" s="35"/>
      <c r="ANG54" s="35"/>
      <c r="ANH54" s="35"/>
      <c r="ANI54" s="35"/>
      <c r="ANJ54" s="35"/>
      <c r="ANK54" s="35"/>
      <c r="ANL54" s="35"/>
      <c r="ANM54" s="35"/>
      <c r="ANN54" s="35"/>
      <c r="ANO54" s="35"/>
      <c r="ANP54" s="35"/>
      <c r="ANQ54" s="35"/>
      <c r="ANR54" s="35"/>
      <c r="ANS54" s="35"/>
      <c r="ANT54" s="35"/>
      <c r="ANU54" s="35"/>
      <c r="ANV54" s="35"/>
      <c r="ANW54" s="35"/>
      <c r="ANX54" s="35"/>
      <c r="ANY54" s="35"/>
      <c r="ANZ54" s="35"/>
      <c r="AOA54" s="35"/>
      <c r="AOB54" s="35"/>
      <c r="AOC54" s="35"/>
      <c r="AOD54" s="35"/>
      <c r="AOE54" s="35"/>
      <c r="AOF54" s="35"/>
      <c r="AOG54" s="35"/>
      <c r="AOH54" s="35"/>
      <c r="AOI54" s="35"/>
      <c r="AOJ54" s="35"/>
      <c r="AOK54" s="35"/>
      <c r="AOL54" s="35"/>
      <c r="AOM54" s="35"/>
      <c r="AON54" s="35"/>
      <c r="AOO54" s="35"/>
      <c r="AOP54" s="35"/>
      <c r="AOQ54" s="35"/>
      <c r="AOR54" s="35"/>
      <c r="AOS54" s="35"/>
      <c r="AOT54" s="35"/>
      <c r="AOU54" s="35"/>
      <c r="AOV54" s="35"/>
      <c r="AOW54" s="35"/>
      <c r="AOX54" s="35"/>
      <c r="AOY54" s="35"/>
      <c r="AOZ54" s="35"/>
      <c r="APA54" s="35"/>
      <c r="APB54" s="35"/>
      <c r="APC54" s="35"/>
      <c r="APD54" s="35"/>
      <c r="APE54" s="35"/>
      <c r="APF54" s="35"/>
      <c r="APG54" s="35"/>
      <c r="APH54" s="35"/>
      <c r="API54" s="35"/>
      <c r="APJ54" s="35"/>
      <c r="APK54" s="35"/>
      <c r="APL54" s="35"/>
      <c r="APM54" s="35"/>
      <c r="APN54" s="35"/>
      <c r="APO54" s="35"/>
      <c r="APP54" s="35"/>
      <c r="APQ54" s="35"/>
      <c r="APR54" s="35"/>
      <c r="APS54" s="35"/>
      <c r="APT54" s="35"/>
      <c r="APU54" s="35"/>
      <c r="APV54" s="35"/>
      <c r="APW54" s="35"/>
      <c r="APX54" s="35"/>
      <c r="APY54" s="35"/>
      <c r="APZ54" s="35"/>
      <c r="AQA54" s="35"/>
      <c r="AQB54" s="35"/>
      <c r="AQC54" s="35"/>
      <c r="AQD54" s="35"/>
      <c r="AQE54" s="35"/>
      <c r="AQF54" s="35"/>
      <c r="AQG54" s="35"/>
      <c r="AQH54" s="35"/>
      <c r="AQI54" s="35"/>
      <c r="AQJ54" s="35"/>
      <c r="AQK54" s="35"/>
      <c r="AQL54" s="35"/>
      <c r="AQM54" s="35"/>
      <c r="AQN54" s="35"/>
      <c r="AQO54" s="35"/>
      <c r="AQP54" s="35"/>
      <c r="AQQ54" s="35"/>
      <c r="AQR54" s="35"/>
      <c r="AQS54" s="35"/>
      <c r="AQT54" s="35"/>
      <c r="AQU54" s="35"/>
      <c r="AQV54" s="35"/>
      <c r="AQW54" s="35"/>
      <c r="AQX54" s="35"/>
      <c r="AQY54" s="35"/>
      <c r="AQZ54" s="35"/>
      <c r="ARA54" s="35"/>
      <c r="ARB54" s="35"/>
      <c r="ARC54" s="35"/>
      <c r="ARD54" s="35"/>
      <c r="ARE54" s="35"/>
      <c r="ARF54" s="35"/>
      <c r="ARG54" s="35"/>
      <c r="ARH54" s="35"/>
      <c r="ARI54" s="35"/>
      <c r="ARJ54" s="35"/>
      <c r="ARK54" s="35"/>
      <c r="ARL54" s="35"/>
      <c r="ARM54" s="35"/>
      <c r="ARN54" s="35"/>
      <c r="ARO54" s="35"/>
      <c r="ARP54" s="35"/>
      <c r="ARQ54" s="35"/>
      <c r="ARR54" s="35"/>
      <c r="ARS54" s="35"/>
      <c r="ART54" s="35"/>
      <c r="ARU54" s="35"/>
      <c r="ARV54" s="35"/>
      <c r="ARW54" s="35"/>
      <c r="ARX54" s="35"/>
    </row>
    <row r="55" spans="1:1168">
      <c r="A55" s="34"/>
      <c r="B55" s="42"/>
      <c r="D55" s="73">
        <v>1359.94</v>
      </c>
      <c r="E55" s="8" t="s">
        <v>114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</row>
    <row r="56" spans="1:1168" ht="13.5" thickBot="1">
      <c r="A56" s="14" t="s">
        <v>69</v>
      </c>
      <c r="B56" s="10"/>
      <c r="C56" s="10"/>
      <c r="D56" s="36"/>
      <c r="E56" s="10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K56" s="35"/>
      <c r="AML56" s="35"/>
      <c r="AMM56" s="35"/>
      <c r="AMN56" s="35"/>
      <c r="AMO56" s="35"/>
      <c r="AMP56" s="35"/>
      <c r="AMQ56" s="35"/>
      <c r="AMR56" s="35"/>
      <c r="AMS56" s="35"/>
      <c r="AMT56" s="35"/>
      <c r="AMU56" s="35"/>
      <c r="AMV56" s="35"/>
      <c r="AMW56" s="35"/>
      <c r="AMX56" s="35"/>
      <c r="AMY56" s="35"/>
      <c r="AMZ56" s="35"/>
      <c r="ANA56" s="35"/>
      <c r="ANB56" s="35"/>
      <c r="ANC56" s="35"/>
      <c r="AND56" s="35"/>
      <c r="ANE56" s="35"/>
      <c r="ANF56" s="35"/>
      <c r="ANG56" s="35"/>
      <c r="ANH56" s="35"/>
      <c r="ANI56" s="35"/>
      <c r="ANJ56" s="35"/>
      <c r="ANK56" s="35"/>
      <c r="ANL56" s="35"/>
      <c r="ANM56" s="35"/>
      <c r="ANN56" s="35"/>
      <c r="ANO56" s="35"/>
      <c r="ANP56" s="35"/>
      <c r="ANQ56" s="35"/>
      <c r="ANR56" s="35"/>
      <c r="ANS56" s="35"/>
      <c r="ANT56" s="35"/>
      <c r="ANU56" s="35"/>
      <c r="ANV56" s="35"/>
      <c r="ANW56" s="35"/>
      <c r="ANX56" s="35"/>
      <c r="ANY56" s="35"/>
      <c r="ANZ56" s="35"/>
      <c r="AOA56" s="35"/>
      <c r="AOB56" s="35"/>
      <c r="AOC56" s="35"/>
      <c r="AOD56" s="35"/>
      <c r="AOE56" s="35"/>
      <c r="AOF56" s="35"/>
      <c r="AOG56" s="35"/>
      <c r="AOH56" s="35"/>
      <c r="AOI56" s="35"/>
      <c r="AOJ56" s="35"/>
      <c r="AOK56" s="35"/>
      <c r="AOL56" s="35"/>
      <c r="AOM56" s="35"/>
      <c r="AON56" s="35"/>
      <c r="AOO56" s="35"/>
      <c r="AOP56" s="35"/>
      <c r="AOQ56" s="35"/>
      <c r="AOR56" s="35"/>
      <c r="AOS56" s="35"/>
      <c r="AOT56" s="35"/>
      <c r="AOU56" s="35"/>
      <c r="AOV56" s="35"/>
      <c r="AOW56" s="35"/>
      <c r="AOX56" s="35"/>
      <c r="AOY56" s="35"/>
      <c r="AOZ56" s="35"/>
      <c r="APA56" s="35"/>
      <c r="APB56" s="35"/>
      <c r="APC56" s="35"/>
      <c r="APD56" s="35"/>
      <c r="APE56" s="35"/>
      <c r="APF56" s="35"/>
      <c r="APG56" s="35"/>
      <c r="APH56" s="35"/>
      <c r="API56" s="35"/>
      <c r="APJ56" s="35"/>
      <c r="APK56" s="35"/>
      <c r="APL56" s="35"/>
      <c r="APM56" s="35"/>
      <c r="APN56" s="35"/>
      <c r="APO56" s="35"/>
      <c r="APP56" s="35"/>
      <c r="APQ56" s="35"/>
      <c r="APR56" s="35"/>
      <c r="APS56" s="35"/>
      <c r="APT56" s="35"/>
      <c r="APU56" s="35"/>
      <c r="APV56" s="35"/>
      <c r="APW56" s="35"/>
      <c r="APX56" s="35"/>
      <c r="APY56" s="35"/>
      <c r="APZ56" s="35"/>
      <c r="AQA56" s="35"/>
      <c r="AQB56" s="35"/>
      <c r="AQC56" s="35"/>
      <c r="AQD56" s="35"/>
      <c r="AQE56" s="35"/>
      <c r="AQF56" s="35"/>
      <c r="AQG56" s="35"/>
      <c r="AQH56" s="35"/>
      <c r="AQI56" s="35"/>
      <c r="AQJ56" s="35"/>
      <c r="AQK56" s="35"/>
      <c r="AQL56" s="35"/>
      <c r="AQM56" s="35"/>
      <c r="AQN56" s="35"/>
      <c r="AQO56" s="35"/>
      <c r="AQP56" s="35"/>
      <c r="AQQ56" s="35"/>
      <c r="AQR56" s="35"/>
      <c r="AQS56" s="35"/>
      <c r="AQT56" s="35"/>
      <c r="AQU56" s="35"/>
      <c r="AQV56" s="35"/>
      <c r="AQW56" s="35"/>
      <c r="AQX56" s="35"/>
      <c r="AQY56" s="35"/>
      <c r="AQZ56" s="35"/>
      <c r="ARA56" s="35"/>
      <c r="ARB56" s="35"/>
      <c r="ARC56" s="35"/>
      <c r="ARD56" s="35"/>
      <c r="ARE56" s="35"/>
      <c r="ARF56" s="35"/>
      <c r="ARG56" s="35"/>
      <c r="ARH56" s="35"/>
      <c r="ARI56" s="35"/>
      <c r="ARJ56" s="35"/>
      <c r="ARK56" s="35"/>
      <c r="ARL56" s="35"/>
      <c r="ARM56" s="35"/>
      <c r="ARN56" s="35"/>
      <c r="ARO56" s="35"/>
      <c r="ARP56" s="35"/>
      <c r="ARQ56" s="35"/>
      <c r="ARR56" s="35"/>
      <c r="ARS56" s="35"/>
      <c r="ART56" s="35"/>
      <c r="ARU56" s="35"/>
      <c r="ARV56" s="35"/>
      <c r="ARW56" s="35"/>
      <c r="ARX56" s="35"/>
    </row>
    <row r="57" spans="1:1168" s="21" customFormat="1" ht="13.5" thickBot="1">
      <c r="A57" s="25" t="s">
        <v>71</v>
      </c>
      <c r="B57" s="20"/>
      <c r="C57" s="43"/>
      <c r="D57" s="105">
        <f>D53+D54+D55</f>
        <v>1699.8600000000001</v>
      </c>
      <c r="E57" s="2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  <c r="AMF57" s="35"/>
      <c r="AMG57" s="35"/>
      <c r="AMH57" s="35"/>
      <c r="AMI57" s="35"/>
      <c r="AMJ57" s="35"/>
      <c r="AMK57" s="35"/>
      <c r="AML57" s="35"/>
      <c r="AMM57" s="35"/>
      <c r="AMN57" s="35"/>
      <c r="AMO57" s="35"/>
      <c r="AMP57" s="35"/>
      <c r="AMQ57" s="35"/>
      <c r="AMR57" s="35"/>
      <c r="AMS57" s="35"/>
      <c r="AMT57" s="35"/>
      <c r="AMU57" s="35"/>
      <c r="AMV57" s="35"/>
      <c r="AMW57" s="35"/>
      <c r="AMX57" s="35"/>
      <c r="AMY57" s="35"/>
      <c r="AMZ57" s="35"/>
      <c r="ANA57" s="35"/>
      <c r="ANB57" s="35"/>
      <c r="ANC57" s="35"/>
      <c r="AND57" s="35"/>
      <c r="ANE57" s="35"/>
      <c r="ANF57" s="35"/>
      <c r="ANG57" s="35"/>
      <c r="ANH57" s="35"/>
      <c r="ANI57" s="35"/>
      <c r="ANJ57" s="35"/>
      <c r="ANK57" s="35"/>
      <c r="ANL57" s="35"/>
      <c r="ANM57" s="35"/>
      <c r="ANN57" s="35"/>
      <c r="ANO57" s="35"/>
      <c r="ANP57" s="35"/>
      <c r="ANQ57" s="35"/>
      <c r="ANR57" s="35"/>
      <c r="ANS57" s="35"/>
      <c r="ANT57" s="35"/>
      <c r="ANU57" s="35"/>
      <c r="ANV57" s="35"/>
      <c r="ANW57" s="35"/>
      <c r="ANX57" s="35"/>
      <c r="ANY57" s="35"/>
      <c r="ANZ57" s="35"/>
      <c r="AOA57" s="35"/>
      <c r="AOB57" s="35"/>
      <c r="AOC57" s="35"/>
      <c r="AOD57" s="35"/>
      <c r="AOE57" s="35"/>
      <c r="AOF57" s="35"/>
      <c r="AOG57" s="35"/>
      <c r="AOH57" s="35"/>
      <c r="AOI57" s="35"/>
      <c r="AOJ57" s="35"/>
      <c r="AOK57" s="35"/>
      <c r="AOL57" s="35"/>
      <c r="AOM57" s="35"/>
      <c r="AON57" s="35"/>
      <c r="AOO57" s="35"/>
      <c r="AOP57" s="35"/>
      <c r="AOQ57" s="35"/>
      <c r="AOR57" s="35"/>
      <c r="AOS57" s="35"/>
      <c r="AOT57" s="35"/>
      <c r="AOU57" s="35"/>
      <c r="AOV57" s="35"/>
      <c r="AOW57" s="35"/>
      <c r="AOX57" s="35"/>
      <c r="AOY57" s="35"/>
      <c r="AOZ57" s="35"/>
      <c r="APA57" s="35"/>
      <c r="APB57" s="35"/>
      <c r="APC57" s="35"/>
      <c r="APD57" s="35"/>
      <c r="APE57" s="35"/>
      <c r="APF57" s="35"/>
      <c r="APG57" s="35"/>
      <c r="APH57" s="35"/>
      <c r="API57" s="35"/>
      <c r="APJ57" s="35"/>
      <c r="APK57" s="35"/>
      <c r="APL57" s="35"/>
      <c r="APM57" s="35"/>
      <c r="APN57" s="35"/>
      <c r="APO57" s="35"/>
      <c r="APP57" s="35"/>
      <c r="APQ57" s="35"/>
      <c r="APR57" s="35"/>
      <c r="APS57" s="35"/>
      <c r="APT57" s="35"/>
      <c r="APU57" s="35"/>
      <c r="APV57" s="35"/>
      <c r="APW57" s="35"/>
      <c r="APX57" s="35"/>
      <c r="APY57" s="35"/>
      <c r="APZ57" s="35"/>
      <c r="AQA57" s="35"/>
      <c r="AQB57" s="35"/>
      <c r="AQC57" s="35"/>
      <c r="AQD57" s="35"/>
      <c r="AQE57" s="35"/>
      <c r="AQF57" s="35"/>
      <c r="AQG57" s="35"/>
      <c r="AQH57" s="35"/>
      <c r="AQI57" s="35"/>
      <c r="AQJ57" s="35"/>
      <c r="AQK57" s="35"/>
      <c r="AQL57" s="35"/>
      <c r="AQM57" s="35"/>
      <c r="AQN57" s="35"/>
      <c r="AQO57" s="35"/>
      <c r="AQP57" s="35"/>
      <c r="AQQ57" s="35"/>
      <c r="AQR57" s="35"/>
      <c r="AQS57" s="35"/>
      <c r="AQT57" s="35"/>
      <c r="AQU57" s="35"/>
      <c r="AQV57" s="35"/>
      <c r="AQW57" s="35"/>
      <c r="AQX57" s="35"/>
      <c r="AQY57" s="35"/>
      <c r="AQZ57" s="35"/>
      <c r="ARA57" s="35"/>
      <c r="ARB57" s="35"/>
      <c r="ARC57" s="35"/>
      <c r="ARD57" s="35"/>
      <c r="ARE57" s="35"/>
      <c r="ARF57" s="35"/>
      <c r="ARG57" s="35"/>
      <c r="ARH57" s="35"/>
      <c r="ARI57" s="35"/>
      <c r="ARJ57" s="35"/>
      <c r="ARK57" s="35"/>
      <c r="ARL57" s="35"/>
      <c r="ARM57" s="35"/>
      <c r="ARN57" s="35"/>
      <c r="ARO57" s="35"/>
      <c r="ARP57" s="35"/>
      <c r="ARQ57" s="35"/>
      <c r="ARR57" s="35"/>
      <c r="ARS57" s="35"/>
      <c r="ART57" s="35"/>
      <c r="ARU57" s="35"/>
      <c r="ARV57" s="35"/>
      <c r="ARW57" s="35"/>
      <c r="ARX57" s="35"/>
    </row>
    <row r="58" spans="1:1168">
      <c r="A58" s="31" t="s">
        <v>72</v>
      </c>
      <c r="B58" s="5"/>
      <c r="C58" s="3">
        <v>19</v>
      </c>
      <c r="D58" s="17">
        <v>920</v>
      </c>
      <c r="E58" s="11" t="s">
        <v>137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  <c r="AMK58" s="35"/>
      <c r="AML58" s="35"/>
      <c r="AMM58" s="35"/>
      <c r="AMN58" s="35"/>
      <c r="AMO58" s="35"/>
      <c r="AMP58" s="35"/>
      <c r="AMQ58" s="35"/>
      <c r="AMR58" s="35"/>
      <c r="AMS58" s="35"/>
      <c r="AMT58" s="35"/>
      <c r="AMU58" s="35"/>
      <c r="AMV58" s="35"/>
      <c r="AMW58" s="35"/>
      <c r="AMX58" s="35"/>
      <c r="AMY58" s="35"/>
      <c r="AMZ58" s="35"/>
      <c r="ANA58" s="35"/>
      <c r="ANB58" s="35"/>
      <c r="ANC58" s="35"/>
      <c r="AND58" s="35"/>
      <c r="ANE58" s="35"/>
      <c r="ANF58" s="35"/>
      <c r="ANG58" s="35"/>
      <c r="ANH58" s="35"/>
      <c r="ANI58" s="35"/>
      <c r="ANJ58" s="35"/>
      <c r="ANK58" s="35"/>
      <c r="ANL58" s="35"/>
      <c r="ANM58" s="35"/>
      <c r="ANN58" s="35"/>
      <c r="ANO58" s="35"/>
      <c r="ANP58" s="35"/>
      <c r="ANQ58" s="35"/>
      <c r="ANR58" s="35"/>
      <c r="ANS58" s="35"/>
      <c r="ANT58" s="35"/>
      <c r="ANU58" s="35"/>
      <c r="ANV58" s="35"/>
      <c r="ANW58" s="35"/>
      <c r="ANX58" s="35"/>
      <c r="ANY58" s="35"/>
      <c r="ANZ58" s="35"/>
      <c r="AOA58" s="35"/>
      <c r="AOB58" s="35"/>
      <c r="AOC58" s="35"/>
      <c r="AOD58" s="35"/>
      <c r="AOE58" s="35"/>
      <c r="AOF58" s="35"/>
      <c r="AOG58" s="35"/>
      <c r="AOH58" s="35"/>
      <c r="AOI58" s="35"/>
      <c r="AOJ58" s="35"/>
      <c r="AOK58" s="35"/>
      <c r="AOL58" s="35"/>
      <c r="AOM58" s="35"/>
      <c r="AON58" s="35"/>
      <c r="AOO58" s="35"/>
      <c r="AOP58" s="35"/>
      <c r="AOQ58" s="35"/>
      <c r="AOR58" s="35"/>
      <c r="AOS58" s="35"/>
      <c r="AOT58" s="35"/>
      <c r="AOU58" s="35"/>
      <c r="AOV58" s="35"/>
      <c r="AOW58" s="35"/>
      <c r="AOX58" s="35"/>
      <c r="AOY58" s="35"/>
      <c r="AOZ58" s="35"/>
      <c r="APA58" s="35"/>
      <c r="APB58" s="35"/>
      <c r="APC58" s="35"/>
      <c r="APD58" s="35"/>
      <c r="APE58" s="35"/>
      <c r="APF58" s="35"/>
      <c r="APG58" s="35"/>
      <c r="APH58" s="35"/>
      <c r="API58" s="35"/>
      <c r="APJ58" s="35"/>
      <c r="APK58" s="35"/>
      <c r="APL58" s="35"/>
      <c r="APM58" s="35"/>
      <c r="APN58" s="35"/>
      <c r="APO58" s="35"/>
      <c r="APP58" s="35"/>
      <c r="APQ58" s="35"/>
      <c r="APR58" s="35"/>
      <c r="APS58" s="35"/>
      <c r="APT58" s="35"/>
      <c r="APU58" s="35"/>
      <c r="APV58" s="35"/>
      <c r="APW58" s="35"/>
      <c r="APX58" s="35"/>
      <c r="APY58" s="35"/>
      <c r="APZ58" s="35"/>
      <c r="AQA58" s="35"/>
      <c r="AQB58" s="35"/>
      <c r="AQC58" s="35"/>
      <c r="AQD58" s="35"/>
      <c r="AQE58" s="35"/>
      <c r="AQF58" s="35"/>
      <c r="AQG58" s="35"/>
      <c r="AQH58" s="35"/>
      <c r="AQI58" s="35"/>
      <c r="AQJ58" s="35"/>
      <c r="AQK58" s="35"/>
      <c r="AQL58" s="35"/>
      <c r="AQM58" s="35"/>
      <c r="AQN58" s="35"/>
      <c r="AQO58" s="35"/>
      <c r="AQP58" s="35"/>
      <c r="AQQ58" s="35"/>
      <c r="AQR58" s="35"/>
      <c r="AQS58" s="35"/>
      <c r="AQT58" s="35"/>
      <c r="AQU58" s="35"/>
      <c r="AQV58" s="35"/>
      <c r="AQW58" s="35"/>
      <c r="AQX58" s="35"/>
      <c r="AQY58" s="35"/>
      <c r="AQZ58" s="35"/>
      <c r="ARA58" s="35"/>
      <c r="ARB58" s="35"/>
      <c r="ARC58" s="35"/>
      <c r="ARD58" s="35"/>
      <c r="ARE58" s="35"/>
      <c r="ARF58" s="35"/>
      <c r="ARG58" s="35"/>
      <c r="ARH58" s="35"/>
      <c r="ARI58" s="35"/>
      <c r="ARJ58" s="35"/>
      <c r="ARK58" s="35"/>
      <c r="ARL58" s="35"/>
      <c r="ARM58" s="35"/>
      <c r="ARN58" s="35"/>
      <c r="ARO58" s="35"/>
      <c r="ARP58" s="35"/>
      <c r="ARQ58" s="35"/>
      <c r="ARR58" s="35"/>
      <c r="ARS58" s="35"/>
      <c r="ART58" s="35"/>
      <c r="ARU58" s="35"/>
      <c r="ARV58" s="35"/>
      <c r="ARW58" s="35"/>
      <c r="ARX58" s="35"/>
    </row>
    <row r="59" spans="1:1168">
      <c r="A59" s="4"/>
      <c r="B59" s="3" t="str">
        <f>B54</f>
        <v>IUNIE</v>
      </c>
      <c r="C59" s="114">
        <v>26</v>
      </c>
      <c r="D59" s="73">
        <v>539.09</v>
      </c>
      <c r="E59" s="11" t="s">
        <v>137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  <c r="AMK59" s="35"/>
      <c r="AML59" s="35"/>
      <c r="AMM59" s="35"/>
      <c r="AMN59" s="35"/>
      <c r="AMO59" s="35"/>
      <c r="AMP59" s="35"/>
      <c r="AMQ59" s="35"/>
      <c r="AMR59" s="35"/>
      <c r="AMS59" s="35"/>
      <c r="AMT59" s="35"/>
      <c r="AMU59" s="35"/>
      <c r="AMV59" s="35"/>
      <c r="AMW59" s="35"/>
      <c r="AMX59" s="35"/>
      <c r="AMY59" s="35"/>
      <c r="AMZ59" s="35"/>
      <c r="ANA59" s="35"/>
      <c r="ANB59" s="35"/>
      <c r="ANC59" s="35"/>
      <c r="AND59" s="35"/>
      <c r="ANE59" s="35"/>
      <c r="ANF59" s="35"/>
      <c r="ANG59" s="35"/>
      <c r="ANH59" s="35"/>
      <c r="ANI59" s="35"/>
      <c r="ANJ59" s="35"/>
      <c r="ANK59" s="35"/>
      <c r="ANL59" s="35"/>
      <c r="ANM59" s="35"/>
      <c r="ANN59" s="35"/>
      <c r="ANO59" s="35"/>
      <c r="ANP59" s="35"/>
      <c r="ANQ59" s="35"/>
      <c r="ANR59" s="35"/>
      <c r="ANS59" s="35"/>
      <c r="ANT59" s="35"/>
      <c r="ANU59" s="35"/>
      <c r="ANV59" s="35"/>
      <c r="ANW59" s="35"/>
      <c r="ANX59" s="35"/>
      <c r="ANY59" s="35"/>
      <c r="ANZ59" s="35"/>
      <c r="AOA59" s="35"/>
      <c r="AOB59" s="35"/>
      <c r="AOC59" s="35"/>
      <c r="AOD59" s="35"/>
      <c r="AOE59" s="35"/>
      <c r="AOF59" s="35"/>
      <c r="AOG59" s="35"/>
      <c r="AOH59" s="35"/>
      <c r="AOI59" s="35"/>
      <c r="AOJ59" s="35"/>
      <c r="AOK59" s="35"/>
      <c r="AOL59" s="35"/>
      <c r="AOM59" s="35"/>
      <c r="AON59" s="35"/>
      <c r="AOO59" s="35"/>
      <c r="AOP59" s="35"/>
      <c r="AOQ59" s="35"/>
      <c r="AOR59" s="35"/>
      <c r="AOS59" s="35"/>
      <c r="AOT59" s="35"/>
      <c r="AOU59" s="35"/>
      <c r="AOV59" s="35"/>
      <c r="AOW59" s="35"/>
      <c r="AOX59" s="35"/>
      <c r="AOY59" s="35"/>
      <c r="AOZ59" s="35"/>
      <c r="APA59" s="35"/>
      <c r="APB59" s="35"/>
      <c r="APC59" s="35"/>
      <c r="APD59" s="35"/>
      <c r="APE59" s="35"/>
      <c r="APF59" s="35"/>
      <c r="APG59" s="35"/>
      <c r="APH59" s="35"/>
      <c r="API59" s="35"/>
      <c r="APJ59" s="35"/>
      <c r="APK59" s="35"/>
      <c r="APL59" s="35"/>
      <c r="APM59" s="35"/>
      <c r="APN59" s="35"/>
      <c r="APO59" s="35"/>
      <c r="APP59" s="35"/>
      <c r="APQ59" s="35"/>
      <c r="APR59" s="35"/>
      <c r="APS59" s="35"/>
      <c r="APT59" s="35"/>
      <c r="APU59" s="35"/>
      <c r="APV59" s="35"/>
      <c r="APW59" s="35"/>
      <c r="APX59" s="35"/>
      <c r="APY59" s="35"/>
      <c r="APZ59" s="35"/>
      <c r="AQA59" s="35"/>
      <c r="AQB59" s="35"/>
      <c r="AQC59" s="35"/>
      <c r="AQD59" s="35"/>
      <c r="AQE59" s="35"/>
      <c r="AQF59" s="35"/>
      <c r="AQG59" s="35"/>
      <c r="AQH59" s="35"/>
      <c r="AQI59" s="35"/>
      <c r="AQJ59" s="35"/>
      <c r="AQK59" s="35"/>
      <c r="AQL59" s="35"/>
      <c r="AQM59" s="35"/>
      <c r="AQN59" s="35"/>
      <c r="AQO59" s="35"/>
      <c r="AQP59" s="35"/>
      <c r="AQQ59" s="35"/>
      <c r="AQR59" s="35"/>
      <c r="AQS59" s="35"/>
      <c r="AQT59" s="35"/>
      <c r="AQU59" s="35"/>
      <c r="AQV59" s="35"/>
      <c r="AQW59" s="35"/>
      <c r="AQX59" s="35"/>
      <c r="AQY59" s="35"/>
      <c r="AQZ59" s="35"/>
      <c r="ARA59" s="35"/>
      <c r="ARB59" s="35"/>
      <c r="ARC59" s="35"/>
      <c r="ARD59" s="35"/>
      <c r="ARE59" s="35"/>
      <c r="ARF59" s="35"/>
      <c r="ARG59" s="35"/>
      <c r="ARH59" s="35"/>
      <c r="ARI59" s="35"/>
      <c r="ARJ59" s="35"/>
      <c r="ARK59" s="35"/>
      <c r="ARL59" s="35"/>
      <c r="ARM59" s="35"/>
      <c r="ARN59" s="35"/>
      <c r="ARO59" s="35"/>
      <c r="ARP59" s="35"/>
      <c r="ARQ59" s="35"/>
      <c r="ARR59" s="35"/>
      <c r="ARS59" s="35"/>
      <c r="ART59" s="35"/>
      <c r="ARU59" s="35"/>
      <c r="ARV59" s="35"/>
      <c r="ARW59" s="35"/>
      <c r="ARX59" s="35"/>
    </row>
    <row r="60" spans="1:1168" ht="13.5" thickBot="1">
      <c r="A60" s="14" t="s">
        <v>73</v>
      </c>
      <c r="B60" s="10"/>
      <c r="C60" s="10">
        <v>29</v>
      </c>
      <c r="D60" s="37">
        <v>157.19</v>
      </c>
      <c r="E60" s="10" t="s">
        <v>137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  <c r="AMK60" s="35"/>
      <c r="AML60" s="35"/>
      <c r="AMM60" s="35"/>
      <c r="AMN60" s="35"/>
      <c r="AMO60" s="35"/>
      <c r="AMP60" s="35"/>
      <c r="AMQ60" s="35"/>
      <c r="AMR60" s="35"/>
      <c r="AMS60" s="35"/>
      <c r="AMT60" s="35"/>
      <c r="AMU60" s="35"/>
      <c r="AMV60" s="35"/>
      <c r="AMW60" s="35"/>
      <c r="AMX60" s="35"/>
      <c r="AMY60" s="35"/>
      <c r="AMZ60" s="35"/>
      <c r="ANA60" s="35"/>
      <c r="ANB60" s="35"/>
      <c r="ANC60" s="35"/>
      <c r="AND60" s="35"/>
      <c r="ANE60" s="35"/>
      <c r="ANF60" s="35"/>
      <c r="ANG60" s="35"/>
      <c r="ANH60" s="35"/>
      <c r="ANI60" s="35"/>
      <c r="ANJ60" s="35"/>
      <c r="ANK60" s="35"/>
      <c r="ANL60" s="35"/>
      <c r="ANM60" s="35"/>
      <c r="ANN60" s="35"/>
      <c r="ANO60" s="35"/>
      <c r="ANP60" s="35"/>
      <c r="ANQ60" s="35"/>
      <c r="ANR60" s="35"/>
      <c r="ANS60" s="35"/>
      <c r="ANT60" s="35"/>
      <c r="ANU60" s="35"/>
      <c r="ANV60" s="35"/>
      <c r="ANW60" s="35"/>
      <c r="ANX60" s="35"/>
      <c r="ANY60" s="35"/>
      <c r="ANZ60" s="35"/>
      <c r="AOA60" s="35"/>
      <c r="AOB60" s="35"/>
      <c r="AOC60" s="35"/>
      <c r="AOD60" s="35"/>
      <c r="AOE60" s="35"/>
      <c r="AOF60" s="35"/>
      <c r="AOG60" s="35"/>
      <c r="AOH60" s="35"/>
      <c r="AOI60" s="35"/>
      <c r="AOJ60" s="35"/>
      <c r="AOK60" s="35"/>
      <c r="AOL60" s="35"/>
      <c r="AOM60" s="35"/>
      <c r="AON60" s="35"/>
      <c r="AOO60" s="35"/>
      <c r="AOP60" s="35"/>
      <c r="AOQ60" s="35"/>
      <c r="AOR60" s="35"/>
      <c r="AOS60" s="35"/>
      <c r="AOT60" s="35"/>
      <c r="AOU60" s="35"/>
      <c r="AOV60" s="35"/>
      <c r="AOW60" s="35"/>
      <c r="AOX60" s="35"/>
      <c r="AOY60" s="35"/>
      <c r="AOZ60" s="35"/>
      <c r="APA60" s="35"/>
      <c r="APB60" s="35"/>
      <c r="APC60" s="35"/>
      <c r="APD60" s="35"/>
      <c r="APE60" s="35"/>
      <c r="APF60" s="35"/>
      <c r="APG60" s="35"/>
      <c r="APH60" s="35"/>
      <c r="API60" s="35"/>
      <c r="APJ60" s="35"/>
      <c r="APK60" s="35"/>
      <c r="APL60" s="35"/>
      <c r="APM60" s="35"/>
      <c r="APN60" s="35"/>
      <c r="APO60" s="35"/>
      <c r="APP60" s="35"/>
      <c r="APQ60" s="35"/>
      <c r="APR60" s="35"/>
      <c r="APS60" s="35"/>
      <c r="APT60" s="35"/>
      <c r="APU60" s="35"/>
      <c r="APV60" s="35"/>
      <c r="APW60" s="35"/>
      <c r="APX60" s="35"/>
      <c r="APY60" s="35"/>
      <c r="APZ60" s="35"/>
      <c r="AQA60" s="35"/>
      <c r="AQB60" s="35"/>
      <c r="AQC60" s="35"/>
      <c r="AQD60" s="35"/>
      <c r="AQE60" s="35"/>
      <c r="AQF60" s="35"/>
      <c r="AQG60" s="35"/>
      <c r="AQH60" s="35"/>
      <c r="AQI60" s="35"/>
      <c r="AQJ60" s="35"/>
      <c r="AQK60" s="35"/>
      <c r="AQL60" s="35"/>
      <c r="AQM60" s="35"/>
      <c r="AQN60" s="35"/>
      <c r="AQO60" s="35"/>
      <c r="AQP60" s="35"/>
      <c r="AQQ60" s="35"/>
      <c r="AQR60" s="35"/>
      <c r="AQS60" s="35"/>
      <c r="AQT60" s="35"/>
      <c r="AQU60" s="35"/>
      <c r="AQV60" s="35"/>
      <c r="AQW60" s="35"/>
      <c r="AQX60" s="35"/>
      <c r="AQY60" s="35"/>
      <c r="AQZ60" s="35"/>
      <c r="ARA60" s="35"/>
      <c r="ARB60" s="35"/>
      <c r="ARC60" s="35"/>
      <c r="ARD60" s="35"/>
      <c r="ARE60" s="35"/>
      <c r="ARF60" s="35"/>
      <c r="ARG60" s="35"/>
      <c r="ARH60" s="35"/>
      <c r="ARI60" s="35"/>
      <c r="ARJ60" s="35"/>
      <c r="ARK60" s="35"/>
      <c r="ARL60" s="35"/>
      <c r="ARM60" s="35"/>
      <c r="ARN60" s="35"/>
      <c r="ARO60" s="35"/>
      <c r="ARP60" s="35"/>
      <c r="ARQ60" s="35"/>
      <c r="ARR60" s="35"/>
      <c r="ARS60" s="35"/>
      <c r="ART60" s="35"/>
      <c r="ARU60" s="35"/>
      <c r="ARV60" s="35"/>
      <c r="ARW60" s="35"/>
      <c r="ARX60" s="35"/>
    </row>
    <row r="61" spans="1:1168" s="21" customFormat="1" ht="13.5" thickBot="1">
      <c r="A61" s="25" t="s">
        <v>45</v>
      </c>
      <c r="B61" s="20"/>
      <c r="C61" s="20"/>
      <c r="D61" s="56">
        <f>D58+D59+D60</f>
        <v>1616.2800000000002</v>
      </c>
      <c r="E61" s="20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  <c r="AMK61" s="35"/>
      <c r="AML61" s="35"/>
      <c r="AMM61" s="35"/>
      <c r="AMN61" s="35"/>
      <c r="AMO61" s="35"/>
      <c r="AMP61" s="35"/>
      <c r="AMQ61" s="35"/>
      <c r="AMR61" s="35"/>
      <c r="AMS61" s="35"/>
      <c r="AMT61" s="35"/>
      <c r="AMU61" s="35"/>
      <c r="AMV61" s="35"/>
      <c r="AMW61" s="35"/>
      <c r="AMX61" s="35"/>
      <c r="AMY61" s="35"/>
      <c r="AMZ61" s="35"/>
      <c r="ANA61" s="35"/>
      <c r="ANB61" s="35"/>
      <c r="ANC61" s="35"/>
      <c r="AND61" s="35"/>
      <c r="ANE61" s="35"/>
      <c r="ANF61" s="35"/>
      <c r="ANG61" s="35"/>
      <c r="ANH61" s="35"/>
      <c r="ANI61" s="35"/>
      <c r="ANJ61" s="35"/>
      <c r="ANK61" s="35"/>
      <c r="ANL61" s="35"/>
      <c r="ANM61" s="35"/>
      <c r="ANN61" s="35"/>
      <c r="ANO61" s="35"/>
      <c r="ANP61" s="35"/>
      <c r="ANQ61" s="35"/>
      <c r="ANR61" s="35"/>
      <c r="ANS61" s="35"/>
      <c r="ANT61" s="35"/>
      <c r="ANU61" s="35"/>
      <c r="ANV61" s="35"/>
      <c r="ANW61" s="35"/>
      <c r="ANX61" s="35"/>
      <c r="ANY61" s="35"/>
      <c r="ANZ61" s="35"/>
      <c r="AOA61" s="35"/>
      <c r="AOB61" s="35"/>
      <c r="AOC61" s="35"/>
      <c r="AOD61" s="35"/>
      <c r="AOE61" s="35"/>
      <c r="AOF61" s="35"/>
      <c r="AOG61" s="35"/>
      <c r="AOH61" s="35"/>
      <c r="AOI61" s="35"/>
      <c r="AOJ61" s="35"/>
      <c r="AOK61" s="35"/>
      <c r="AOL61" s="35"/>
      <c r="AOM61" s="35"/>
      <c r="AON61" s="35"/>
      <c r="AOO61" s="35"/>
      <c r="AOP61" s="35"/>
      <c r="AOQ61" s="35"/>
      <c r="AOR61" s="35"/>
      <c r="AOS61" s="35"/>
      <c r="AOT61" s="35"/>
      <c r="AOU61" s="35"/>
      <c r="AOV61" s="35"/>
      <c r="AOW61" s="35"/>
      <c r="AOX61" s="35"/>
      <c r="AOY61" s="35"/>
      <c r="AOZ61" s="35"/>
      <c r="APA61" s="35"/>
      <c r="APB61" s="35"/>
      <c r="APC61" s="35"/>
      <c r="APD61" s="35"/>
      <c r="APE61" s="35"/>
      <c r="APF61" s="35"/>
      <c r="APG61" s="35"/>
      <c r="APH61" s="35"/>
      <c r="API61" s="35"/>
      <c r="APJ61" s="35"/>
      <c r="APK61" s="35"/>
      <c r="APL61" s="35"/>
      <c r="APM61" s="35"/>
      <c r="APN61" s="35"/>
      <c r="APO61" s="35"/>
      <c r="APP61" s="35"/>
      <c r="APQ61" s="35"/>
      <c r="APR61" s="35"/>
      <c r="APS61" s="35"/>
      <c r="APT61" s="35"/>
      <c r="APU61" s="35"/>
      <c r="APV61" s="35"/>
      <c r="APW61" s="35"/>
      <c r="APX61" s="35"/>
      <c r="APY61" s="35"/>
      <c r="APZ61" s="35"/>
      <c r="AQA61" s="35"/>
      <c r="AQB61" s="35"/>
      <c r="AQC61" s="35"/>
      <c r="AQD61" s="35"/>
      <c r="AQE61" s="35"/>
      <c r="AQF61" s="35"/>
      <c r="AQG61" s="35"/>
      <c r="AQH61" s="35"/>
      <c r="AQI61" s="35"/>
      <c r="AQJ61" s="35"/>
      <c r="AQK61" s="35"/>
      <c r="AQL61" s="35"/>
      <c r="AQM61" s="35"/>
      <c r="AQN61" s="35"/>
      <c r="AQO61" s="35"/>
      <c r="AQP61" s="35"/>
      <c r="AQQ61" s="35"/>
      <c r="AQR61" s="35"/>
      <c r="AQS61" s="35"/>
      <c r="AQT61" s="35"/>
      <c r="AQU61" s="35"/>
      <c r="AQV61" s="35"/>
      <c r="AQW61" s="35"/>
      <c r="AQX61" s="35"/>
      <c r="AQY61" s="35"/>
      <c r="AQZ61" s="35"/>
      <c r="ARA61" s="35"/>
      <c r="ARB61" s="35"/>
      <c r="ARC61" s="35"/>
      <c r="ARD61" s="35"/>
      <c r="ARE61" s="35"/>
      <c r="ARF61" s="35"/>
      <c r="ARG61" s="35"/>
      <c r="ARH61" s="35"/>
      <c r="ARI61" s="35"/>
      <c r="ARJ61" s="35"/>
      <c r="ARK61" s="35"/>
      <c r="ARL61" s="35"/>
      <c r="ARM61" s="35"/>
      <c r="ARN61" s="35"/>
      <c r="ARO61" s="35"/>
      <c r="ARP61" s="35"/>
      <c r="ARQ61" s="35"/>
      <c r="ARR61" s="35"/>
      <c r="ARS61" s="35"/>
      <c r="ART61" s="35"/>
      <c r="ARU61" s="35"/>
      <c r="ARV61" s="35"/>
      <c r="ARW61" s="35"/>
      <c r="ARX61" s="35"/>
    </row>
    <row r="62" spans="1:1168">
      <c r="A62" s="12"/>
      <c r="B62" s="31" t="str">
        <f>B59</f>
        <v>IUNIE</v>
      </c>
      <c r="C62" s="114">
        <v>22</v>
      </c>
      <c r="D62" s="73">
        <v>167.79</v>
      </c>
      <c r="E62" s="8" t="s">
        <v>83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  <c r="AMK62" s="35"/>
      <c r="AML62" s="35"/>
      <c r="AMM62" s="35"/>
      <c r="AMN62" s="35"/>
      <c r="AMO62" s="35"/>
      <c r="AMP62" s="35"/>
      <c r="AMQ62" s="35"/>
      <c r="AMR62" s="35"/>
      <c r="AMS62" s="35"/>
      <c r="AMT62" s="35"/>
      <c r="AMU62" s="35"/>
      <c r="AMV62" s="35"/>
      <c r="AMW62" s="35"/>
      <c r="AMX62" s="35"/>
      <c r="AMY62" s="35"/>
      <c r="AMZ62" s="35"/>
      <c r="ANA62" s="35"/>
      <c r="ANB62" s="35"/>
      <c r="ANC62" s="35"/>
      <c r="AND62" s="35"/>
      <c r="ANE62" s="35"/>
      <c r="ANF62" s="35"/>
      <c r="ANG62" s="35"/>
      <c r="ANH62" s="35"/>
      <c r="ANI62" s="35"/>
      <c r="ANJ62" s="35"/>
      <c r="ANK62" s="35"/>
      <c r="ANL62" s="35"/>
      <c r="ANM62" s="35"/>
      <c r="ANN62" s="35"/>
      <c r="ANO62" s="35"/>
      <c r="ANP62" s="35"/>
      <c r="ANQ62" s="35"/>
      <c r="ANR62" s="35"/>
      <c r="ANS62" s="35"/>
      <c r="ANT62" s="35"/>
      <c r="ANU62" s="35"/>
      <c r="ANV62" s="35"/>
      <c r="ANW62" s="35"/>
      <c r="ANX62" s="35"/>
      <c r="ANY62" s="35"/>
      <c r="ANZ62" s="35"/>
      <c r="AOA62" s="35"/>
      <c r="AOB62" s="35"/>
      <c r="AOC62" s="35"/>
      <c r="AOD62" s="35"/>
      <c r="AOE62" s="35"/>
      <c r="AOF62" s="35"/>
      <c r="AOG62" s="35"/>
      <c r="AOH62" s="35"/>
      <c r="AOI62" s="35"/>
      <c r="AOJ62" s="35"/>
      <c r="AOK62" s="35"/>
      <c r="AOL62" s="35"/>
      <c r="AOM62" s="35"/>
      <c r="AON62" s="35"/>
      <c r="AOO62" s="35"/>
      <c r="AOP62" s="35"/>
      <c r="AOQ62" s="35"/>
      <c r="AOR62" s="35"/>
      <c r="AOS62" s="35"/>
      <c r="AOT62" s="35"/>
      <c r="AOU62" s="35"/>
      <c r="AOV62" s="35"/>
      <c r="AOW62" s="35"/>
      <c r="AOX62" s="35"/>
      <c r="AOY62" s="35"/>
      <c r="AOZ62" s="35"/>
      <c r="APA62" s="35"/>
      <c r="APB62" s="35"/>
      <c r="APC62" s="35"/>
      <c r="APD62" s="35"/>
      <c r="APE62" s="35"/>
      <c r="APF62" s="35"/>
      <c r="APG62" s="35"/>
      <c r="APH62" s="35"/>
      <c r="API62" s="35"/>
      <c r="APJ62" s="35"/>
      <c r="APK62" s="35"/>
      <c r="APL62" s="35"/>
      <c r="APM62" s="35"/>
      <c r="APN62" s="35"/>
      <c r="APO62" s="35"/>
      <c r="APP62" s="35"/>
      <c r="APQ62" s="35"/>
      <c r="APR62" s="35"/>
      <c r="APS62" s="35"/>
      <c r="APT62" s="35"/>
      <c r="APU62" s="35"/>
      <c r="APV62" s="35"/>
      <c r="APW62" s="35"/>
      <c r="APX62" s="35"/>
      <c r="APY62" s="35"/>
      <c r="APZ62" s="35"/>
      <c r="AQA62" s="35"/>
      <c r="AQB62" s="35"/>
      <c r="AQC62" s="35"/>
      <c r="AQD62" s="35"/>
      <c r="AQE62" s="35"/>
      <c r="AQF62" s="35"/>
      <c r="AQG62" s="35"/>
      <c r="AQH62" s="35"/>
      <c r="AQI62" s="35"/>
      <c r="AQJ62" s="35"/>
      <c r="AQK62" s="35"/>
      <c r="AQL62" s="35"/>
      <c r="AQM62" s="35"/>
      <c r="AQN62" s="35"/>
      <c r="AQO62" s="35"/>
      <c r="AQP62" s="35"/>
      <c r="AQQ62" s="35"/>
      <c r="AQR62" s="35"/>
      <c r="AQS62" s="35"/>
      <c r="AQT62" s="35"/>
      <c r="AQU62" s="35"/>
      <c r="AQV62" s="35"/>
      <c r="AQW62" s="35"/>
      <c r="AQX62" s="35"/>
      <c r="AQY62" s="35"/>
      <c r="AQZ62" s="35"/>
      <c r="ARA62" s="35"/>
      <c r="ARB62" s="35"/>
      <c r="ARC62" s="35"/>
      <c r="ARD62" s="35"/>
      <c r="ARE62" s="35"/>
      <c r="ARF62" s="35"/>
      <c r="ARG62" s="35"/>
      <c r="ARH62" s="35"/>
      <c r="ARI62" s="35"/>
      <c r="ARJ62" s="35"/>
      <c r="ARK62" s="35"/>
      <c r="ARL62" s="35"/>
      <c r="ARM62" s="35"/>
      <c r="ARN62" s="35"/>
      <c r="ARO62" s="35"/>
      <c r="ARP62" s="35"/>
      <c r="ARQ62" s="35"/>
      <c r="ARR62" s="35"/>
      <c r="ARS62" s="35"/>
      <c r="ART62" s="35"/>
      <c r="ARU62" s="35"/>
      <c r="ARV62" s="35"/>
      <c r="ARW62" s="35"/>
      <c r="ARX62" s="35"/>
    </row>
    <row r="63" spans="1:1168" ht="13.5" thickBot="1">
      <c r="A63" s="14" t="s">
        <v>36</v>
      </c>
      <c r="B63" s="10"/>
      <c r="C63" s="10"/>
      <c r="D63" s="36"/>
      <c r="E63" s="12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  <c r="ANF63" s="35"/>
      <c r="ANG63" s="35"/>
      <c r="ANH63" s="35"/>
      <c r="ANI63" s="35"/>
      <c r="ANJ63" s="35"/>
      <c r="ANK63" s="35"/>
      <c r="ANL63" s="35"/>
      <c r="ANM63" s="35"/>
      <c r="ANN63" s="35"/>
      <c r="ANO63" s="35"/>
      <c r="ANP63" s="35"/>
      <c r="ANQ63" s="35"/>
      <c r="ANR63" s="35"/>
      <c r="ANS63" s="35"/>
      <c r="ANT63" s="35"/>
      <c r="ANU63" s="35"/>
      <c r="ANV63" s="35"/>
      <c r="ANW63" s="35"/>
      <c r="ANX63" s="35"/>
      <c r="ANY63" s="35"/>
      <c r="ANZ63" s="35"/>
      <c r="AOA63" s="35"/>
      <c r="AOB63" s="35"/>
      <c r="AOC63" s="35"/>
      <c r="AOD63" s="35"/>
      <c r="AOE63" s="35"/>
      <c r="AOF63" s="35"/>
      <c r="AOG63" s="35"/>
      <c r="AOH63" s="35"/>
      <c r="AOI63" s="35"/>
      <c r="AOJ63" s="35"/>
      <c r="AOK63" s="35"/>
      <c r="AOL63" s="35"/>
      <c r="AOM63" s="35"/>
      <c r="AON63" s="35"/>
      <c r="AOO63" s="35"/>
      <c r="AOP63" s="35"/>
      <c r="AOQ63" s="35"/>
      <c r="AOR63" s="35"/>
      <c r="AOS63" s="35"/>
      <c r="AOT63" s="35"/>
      <c r="AOU63" s="35"/>
      <c r="AOV63" s="35"/>
      <c r="AOW63" s="35"/>
      <c r="AOX63" s="35"/>
      <c r="AOY63" s="35"/>
      <c r="AOZ63" s="35"/>
      <c r="APA63" s="35"/>
      <c r="APB63" s="35"/>
      <c r="APC63" s="35"/>
      <c r="APD63" s="35"/>
      <c r="APE63" s="35"/>
      <c r="APF63" s="35"/>
      <c r="APG63" s="35"/>
      <c r="APH63" s="35"/>
      <c r="API63" s="35"/>
      <c r="APJ63" s="35"/>
      <c r="APK63" s="35"/>
      <c r="APL63" s="35"/>
      <c r="APM63" s="35"/>
      <c r="APN63" s="35"/>
      <c r="APO63" s="35"/>
      <c r="APP63" s="35"/>
      <c r="APQ63" s="35"/>
      <c r="APR63" s="35"/>
      <c r="APS63" s="35"/>
      <c r="APT63" s="35"/>
      <c r="APU63" s="35"/>
      <c r="APV63" s="35"/>
      <c r="APW63" s="35"/>
      <c r="APX63" s="35"/>
      <c r="APY63" s="35"/>
      <c r="APZ63" s="35"/>
      <c r="AQA63" s="35"/>
      <c r="AQB63" s="35"/>
      <c r="AQC63" s="35"/>
      <c r="AQD63" s="35"/>
      <c r="AQE63" s="35"/>
      <c r="AQF63" s="35"/>
      <c r="AQG63" s="35"/>
      <c r="AQH63" s="35"/>
      <c r="AQI63" s="35"/>
      <c r="AQJ63" s="35"/>
      <c r="AQK63" s="35"/>
      <c r="AQL63" s="35"/>
      <c r="AQM63" s="35"/>
      <c r="AQN63" s="35"/>
      <c r="AQO63" s="35"/>
      <c r="AQP63" s="35"/>
      <c r="AQQ63" s="35"/>
      <c r="AQR63" s="35"/>
      <c r="AQS63" s="35"/>
      <c r="AQT63" s="35"/>
      <c r="AQU63" s="35"/>
      <c r="AQV63" s="35"/>
      <c r="AQW63" s="35"/>
      <c r="AQX63" s="35"/>
      <c r="AQY63" s="35"/>
      <c r="AQZ63" s="35"/>
      <c r="ARA63" s="35"/>
      <c r="ARB63" s="35"/>
      <c r="ARC63" s="35"/>
      <c r="ARD63" s="35"/>
      <c r="ARE63" s="35"/>
      <c r="ARF63" s="35"/>
      <c r="ARG63" s="35"/>
      <c r="ARH63" s="35"/>
      <c r="ARI63" s="35"/>
      <c r="ARJ63" s="35"/>
      <c r="ARK63" s="35"/>
      <c r="ARL63" s="35"/>
      <c r="ARM63" s="35"/>
      <c r="ARN63" s="35"/>
      <c r="ARO63" s="35"/>
      <c r="ARP63" s="35"/>
      <c r="ARQ63" s="35"/>
      <c r="ARR63" s="35"/>
      <c r="ARS63" s="35"/>
      <c r="ART63" s="35"/>
      <c r="ARU63" s="35"/>
      <c r="ARV63" s="35"/>
      <c r="ARW63" s="35"/>
      <c r="ARX63" s="35"/>
    </row>
    <row r="64" spans="1:1168" ht="13.5" thickBot="1">
      <c r="A64" s="25" t="s">
        <v>37</v>
      </c>
      <c r="B64" s="20"/>
      <c r="C64" s="20"/>
      <c r="D64" s="56">
        <f>D62+D63</f>
        <v>167.79</v>
      </c>
      <c r="E64" s="23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  <c r="AMK64" s="35"/>
      <c r="AML64" s="35"/>
      <c r="AMM64" s="35"/>
      <c r="AMN64" s="35"/>
      <c r="AMO64" s="35"/>
      <c r="AMP64" s="35"/>
      <c r="AMQ64" s="35"/>
      <c r="AMR64" s="35"/>
      <c r="AMS64" s="35"/>
      <c r="AMT64" s="35"/>
      <c r="AMU64" s="35"/>
      <c r="AMV64" s="35"/>
      <c r="AMW64" s="35"/>
      <c r="AMX64" s="35"/>
      <c r="AMY64" s="35"/>
      <c r="AMZ64" s="35"/>
      <c r="ANA64" s="35"/>
      <c r="ANB64" s="35"/>
      <c r="ANC64" s="35"/>
      <c r="AND64" s="35"/>
      <c r="ANE64" s="35"/>
      <c r="ANF64" s="35"/>
      <c r="ANG64" s="35"/>
      <c r="ANH64" s="35"/>
      <c r="ANI64" s="35"/>
      <c r="ANJ64" s="35"/>
      <c r="ANK64" s="35"/>
      <c r="ANL64" s="35"/>
      <c r="ANM64" s="35"/>
      <c r="ANN64" s="35"/>
      <c r="ANO64" s="35"/>
      <c r="ANP64" s="35"/>
      <c r="ANQ64" s="35"/>
      <c r="ANR64" s="35"/>
      <c r="ANS64" s="35"/>
      <c r="ANT64" s="35"/>
      <c r="ANU64" s="35"/>
      <c r="ANV64" s="35"/>
      <c r="ANW64" s="35"/>
      <c r="ANX64" s="35"/>
      <c r="ANY64" s="35"/>
      <c r="ANZ64" s="35"/>
      <c r="AOA64" s="35"/>
      <c r="AOB64" s="35"/>
      <c r="AOC64" s="35"/>
      <c r="AOD64" s="35"/>
      <c r="AOE64" s="35"/>
      <c r="AOF64" s="35"/>
      <c r="AOG64" s="35"/>
      <c r="AOH64" s="35"/>
      <c r="AOI64" s="35"/>
      <c r="AOJ64" s="35"/>
      <c r="AOK64" s="35"/>
      <c r="AOL64" s="35"/>
      <c r="AOM64" s="35"/>
      <c r="AON64" s="35"/>
      <c r="AOO64" s="35"/>
      <c r="AOP64" s="35"/>
      <c r="AOQ64" s="35"/>
      <c r="AOR64" s="35"/>
      <c r="AOS64" s="35"/>
      <c r="AOT64" s="35"/>
      <c r="AOU64" s="35"/>
      <c r="AOV64" s="35"/>
      <c r="AOW64" s="35"/>
      <c r="AOX64" s="35"/>
      <c r="AOY64" s="35"/>
      <c r="AOZ64" s="35"/>
      <c r="APA64" s="35"/>
      <c r="APB64" s="35"/>
      <c r="APC64" s="35"/>
      <c r="APD64" s="35"/>
      <c r="APE64" s="35"/>
      <c r="APF64" s="35"/>
      <c r="APG64" s="35"/>
      <c r="APH64" s="35"/>
      <c r="API64" s="35"/>
      <c r="APJ64" s="35"/>
      <c r="APK64" s="35"/>
      <c r="APL64" s="35"/>
      <c r="APM64" s="35"/>
      <c r="APN64" s="35"/>
      <c r="APO64" s="35"/>
      <c r="APP64" s="35"/>
      <c r="APQ64" s="35"/>
      <c r="APR64" s="35"/>
      <c r="APS64" s="35"/>
      <c r="APT64" s="35"/>
      <c r="APU64" s="35"/>
      <c r="APV64" s="35"/>
      <c r="APW64" s="35"/>
      <c r="APX64" s="35"/>
      <c r="APY64" s="35"/>
      <c r="APZ64" s="35"/>
      <c r="AQA64" s="35"/>
      <c r="AQB64" s="35"/>
      <c r="AQC64" s="35"/>
      <c r="AQD64" s="35"/>
      <c r="AQE64" s="35"/>
      <c r="AQF64" s="35"/>
      <c r="AQG64" s="35"/>
      <c r="AQH64" s="35"/>
      <c r="AQI64" s="35"/>
      <c r="AQJ64" s="35"/>
      <c r="AQK64" s="35"/>
      <c r="AQL64" s="35"/>
      <c r="AQM64" s="35"/>
      <c r="AQN64" s="35"/>
      <c r="AQO64" s="35"/>
      <c r="AQP64" s="35"/>
      <c r="AQQ64" s="35"/>
      <c r="AQR64" s="35"/>
      <c r="AQS64" s="35"/>
      <c r="AQT64" s="35"/>
      <c r="AQU64" s="35"/>
      <c r="AQV64" s="35"/>
      <c r="AQW64" s="35"/>
      <c r="AQX64" s="35"/>
      <c r="AQY64" s="35"/>
      <c r="AQZ64" s="35"/>
      <c r="ARA64" s="35"/>
      <c r="ARB64" s="35"/>
      <c r="ARC64" s="35"/>
      <c r="ARD64" s="35"/>
      <c r="ARE64" s="35"/>
      <c r="ARF64" s="35"/>
      <c r="ARG64" s="35"/>
      <c r="ARH64" s="35"/>
      <c r="ARI64" s="35"/>
      <c r="ARJ64" s="35"/>
      <c r="ARK64" s="35"/>
      <c r="ARL64" s="35"/>
      <c r="ARM64" s="35"/>
      <c r="ARN64" s="35"/>
      <c r="ARO64" s="35"/>
      <c r="ARP64" s="35"/>
      <c r="ARQ64" s="35"/>
      <c r="ARR64" s="35"/>
      <c r="ARS64" s="35"/>
      <c r="ART64" s="35"/>
      <c r="ARU64" s="35"/>
      <c r="ARV64" s="35"/>
      <c r="ARW64" s="35"/>
      <c r="ARX64" s="35"/>
    </row>
    <row r="65" spans="1:1168">
      <c r="A65" s="31" t="s">
        <v>46</v>
      </c>
      <c r="B65" s="5"/>
      <c r="C65" s="5">
        <v>25</v>
      </c>
      <c r="D65" s="49">
        <v>2500</v>
      </c>
      <c r="E65" s="5" t="s">
        <v>137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  <c r="AMK65" s="35"/>
      <c r="AML65" s="35"/>
      <c r="AMM65" s="35"/>
      <c r="AMN65" s="35"/>
      <c r="AMO65" s="35"/>
      <c r="AMP65" s="35"/>
      <c r="AMQ65" s="35"/>
      <c r="AMR65" s="35"/>
      <c r="AMS65" s="35"/>
      <c r="AMT65" s="35"/>
      <c r="AMU65" s="35"/>
      <c r="AMV65" s="35"/>
      <c r="AMW65" s="35"/>
      <c r="AMX65" s="35"/>
      <c r="AMY65" s="35"/>
      <c r="AMZ65" s="35"/>
      <c r="ANA65" s="35"/>
      <c r="ANB65" s="35"/>
      <c r="ANC65" s="35"/>
      <c r="AND65" s="35"/>
      <c r="ANE65" s="35"/>
      <c r="ANF65" s="35"/>
      <c r="ANG65" s="35"/>
      <c r="ANH65" s="35"/>
      <c r="ANI65" s="35"/>
      <c r="ANJ65" s="35"/>
      <c r="ANK65" s="35"/>
      <c r="ANL65" s="35"/>
      <c r="ANM65" s="35"/>
      <c r="ANN65" s="35"/>
      <c r="ANO65" s="35"/>
      <c r="ANP65" s="35"/>
      <c r="ANQ65" s="35"/>
      <c r="ANR65" s="35"/>
      <c r="ANS65" s="35"/>
      <c r="ANT65" s="35"/>
      <c r="ANU65" s="35"/>
      <c r="ANV65" s="35"/>
      <c r="ANW65" s="35"/>
      <c r="ANX65" s="35"/>
      <c r="ANY65" s="35"/>
      <c r="ANZ65" s="35"/>
      <c r="AOA65" s="35"/>
      <c r="AOB65" s="35"/>
      <c r="AOC65" s="35"/>
      <c r="AOD65" s="35"/>
      <c r="AOE65" s="35"/>
      <c r="AOF65" s="35"/>
      <c r="AOG65" s="35"/>
      <c r="AOH65" s="35"/>
      <c r="AOI65" s="35"/>
      <c r="AOJ65" s="35"/>
      <c r="AOK65" s="35"/>
      <c r="AOL65" s="35"/>
      <c r="AOM65" s="35"/>
      <c r="AON65" s="35"/>
      <c r="AOO65" s="35"/>
      <c r="AOP65" s="35"/>
      <c r="AOQ65" s="35"/>
      <c r="AOR65" s="35"/>
      <c r="AOS65" s="35"/>
      <c r="AOT65" s="35"/>
      <c r="AOU65" s="35"/>
      <c r="AOV65" s="35"/>
      <c r="AOW65" s="35"/>
      <c r="AOX65" s="35"/>
      <c r="AOY65" s="35"/>
      <c r="AOZ65" s="35"/>
      <c r="APA65" s="35"/>
      <c r="APB65" s="35"/>
      <c r="APC65" s="35"/>
      <c r="APD65" s="35"/>
      <c r="APE65" s="35"/>
      <c r="APF65" s="35"/>
      <c r="APG65" s="35"/>
      <c r="APH65" s="35"/>
      <c r="API65" s="35"/>
      <c r="APJ65" s="35"/>
      <c r="APK65" s="35"/>
      <c r="APL65" s="35"/>
      <c r="APM65" s="35"/>
      <c r="APN65" s="35"/>
      <c r="APO65" s="35"/>
      <c r="APP65" s="35"/>
      <c r="APQ65" s="35"/>
      <c r="APR65" s="35"/>
      <c r="APS65" s="35"/>
      <c r="APT65" s="35"/>
      <c r="APU65" s="35"/>
      <c r="APV65" s="35"/>
      <c r="APW65" s="35"/>
      <c r="APX65" s="35"/>
      <c r="APY65" s="35"/>
      <c r="APZ65" s="35"/>
      <c r="AQA65" s="35"/>
      <c r="AQB65" s="35"/>
      <c r="AQC65" s="35"/>
      <c r="AQD65" s="35"/>
      <c r="AQE65" s="35"/>
      <c r="AQF65" s="35"/>
      <c r="AQG65" s="35"/>
      <c r="AQH65" s="35"/>
      <c r="AQI65" s="35"/>
      <c r="AQJ65" s="35"/>
      <c r="AQK65" s="35"/>
      <c r="AQL65" s="35"/>
      <c r="AQM65" s="35"/>
      <c r="AQN65" s="35"/>
      <c r="AQO65" s="35"/>
      <c r="AQP65" s="35"/>
      <c r="AQQ65" s="35"/>
      <c r="AQR65" s="35"/>
      <c r="AQS65" s="35"/>
      <c r="AQT65" s="35"/>
      <c r="AQU65" s="35"/>
      <c r="AQV65" s="35"/>
      <c r="AQW65" s="35"/>
      <c r="AQX65" s="35"/>
      <c r="AQY65" s="35"/>
      <c r="AQZ65" s="35"/>
      <c r="ARA65" s="35"/>
      <c r="ARB65" s="35"/>
      <c r="ARC65" s="35"/>
      <c r="ARD65" s="35"/>
      <c r="ARE65" s="35"/>
      <c r="ARF65" s="35"/>
      <c r="ARG65" s="35"/>
      <c r="ARH65" s="35"/>
      <c r="ARI65" s="35"/>
      <c r="ARJ65" s="35"/>
      <c r="ARK65" s="35"/>
      <c r="ARL65" s="35"/>
      <c r="ARM65" s="35"/>
      <c r="ARN65" s="35"/>
      <c r="ARO65" s="35"/>
      <c r="ARP65" s="35"/>
      <c r="ARQ65" s="35"/>
      <c r="ARR65" s="35"/>
      <c r="ARS65" s="35"/>
      <c r="ART65" s="35"/>
      <c r="ARU65" s="35"/>
      <c r="ARV65" s="35"/>
      <c r="ARW65" s="35"/>
      <c r="ARX65" s="35"/>
    </row>
    <row r="66" spans="1:1168">
      <c r="A66" s="4"/>
      <c r="B66" s="11" t="str">
        <f>B62</f>
        <v>IUNIE</v>
      </c>
      <c r="C66" s="11"/>
      <c r="D66" s="51"/>
      <c r="E66" s="11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  <c r="AMK66" s="35"/>
      <c r="AML66" s="35"/>
      <c r="AMM66" s="35"/>
      <c r="AMN66" s="35"/>
      <c r="AMO66" s="35"/>
      <c r="AMP66" s="35"/>
      <c r="AMQ66" s="35"/>
      <c r="AMR66" s="35"/>
      <c r="AMS66" s="35"/>
      <c r="AMT66" s="35"/>
      <c r="AMU66" s="35"/>
      <c r="AMV66" s="35"/>
      <c r="AMW66" s="35"/>
      <c r="AMX66" s="35"/>
      <c r="AMY66" s="35"/>
      <c r="AMZ66" s="35"/>
      <c r="ANA66" s="35"/>
      <c r="ANB66" s="35"/>
      <c r="ANC66" s="35"/>
      <c r="AND66" s="35"/>
      <c r="ANE66" s="35"/>
      <c r="ANF66" s="35"/>
      <c r="ANG66" s="35"/>
      <c r="ANH66" s="35"/>
      <c r="ANI66" s="35"/>
      <c r="ANJ66" s="35"/>
      <c r="ANK66" s="35"/>
      <c r="ANL66" s="35"/>
      <c r="ANM66" s="35"/>
      <c r="ANN66" s="35"/>
      <c r="ANO66" s="35"/>
      <c r="ANP66" s="35"/>
      <c r="ANQ66" s="35"/>
      <c r="ANR66" s="35"/>
      <c r="ANS66" s="35"/>
      <c r="ANT66" s="35"/>
      <c r="ANU66" s="35"/>
      <c r="ANV66" s="35"/>
      <c r="ANW66" s="35"/>
      <c r="ANX66" s="35"/>
      <c r="ANY66" s="35"/>
      <c r="ANZ66" s="35"/>
      <c r="AOA66" s="35"/>
      <c r="AOB66" s="35"/>
      <c r="AOC66" s="35"/>
      <c r="AOD66" s="35"/>
      <c r="AOE66" s="35"/>
      <c r="AOF66" s="35"/>
      <c r="AOG66" s="35"/>
      <c r="AOH66" s="35"/>
      <c r="AOI66" s="35"/>
      <c r="AOJ66" s="35"/>
      <c r="AOK66" s="35"/>
      <c r="AOL66" s="35"/>
      <c r="AOM66" s="35"/>
      <c r="AON66" s="35"/>
      <c r="AOO66" s="35"/>
      <c r="AOP66" s="35"/>
      <c r="AOQ66" s="35"/>
      <c r="AOR66" s="35"/>
      <c r="AOS66" s="35"/>
      <c r="AOT66" s="35"/>
      <c r="AOU66" s="35"/>
      <c r="AOV66" s="35"/>
      <c r="AOW66" s="35"/>
      <c r="AOX66" s="35"/>
      <c r="AOY66" s="35"/>
      <c r="AOZ66" s="35"/>
      <c r="APA66" s="35"/>
      <c r="APB66" s="35"/>
      <c r="APC66" s="35"/>
      <c r="APD66" s="35"/>
      <c r="APE66" s="35"/>
      <c r="APF66" s="35"/>
      <c r="APG66" s="35"/>
      <c r="APH66" s="35"/>
      <c r="API66" s="35"/>
      <c r="APJ66" s="35"/>
      <c r="APK66" s="35"/>
      <c r="APL66" s="35"/>
      <c r="APM66" s="35"/>
      <c r="APN66" s="35"/>
      <c r="APO66" s="35"/>
      <c r="APP66" s="35"/>
      <c r="APQ66" s="35"/>
      <c r="APR66" s="35"/>
      <c r="APS66" s="35"/>
      <c r="APT66" s="35"/>
      <c r="APU66" s="35"/>
      <c r="APV66" s="35"/>
      <c r="APW66" s="35"/>
      <c r="APX66" s="35"/>
      <c r="APY66" s="35"/>
      <c r="APZ66" s="35"/>
      <c r="AQA66" s="35"/>
      <c r="AQB66" s="35"/>
      <c r="AQC66" s="35"/>
      <c r="AQD66" s="35"/>
      <c r="AQE66" s="35"/>
      <c r="AQF66" s="35"/>
      <c r="AQG66" s="35"/>
      <c r="AQH66" s="35"/>
      <c r="AQI66" s="35"/>
      <c r="AQJ66" s="35"/>
      <c r="AQK66" s="35"/>
      <c r="AQL66" s="35"/>
      <c r="AQM66" s="35"/>
      <c r="AQN66" s="35"/>
      <c r="AQO66" s="35"/>
      <c r="AQP66" s="35"/>
      <c r="AQQ66" s="35"/>
      <c r="AQR66" s="35"/>
      <c r="AQS66" s="35"/>
      <c r="AQT66" s="35"/>
      <c r="AQU66" s="35"/>
      <c r="AQV66" s="35"/>
      <c r="AQW66" s="35"/>
      <c r="AQX66" s="35"/>
      <c r="AQY66" s="35"/>
      <c r="AQZ66" s="35"/>
      <c r="ARA66" s="35"/>
      <c r="ARB66" s="35"/>
      <c r="ARC66" s="35"/>
      <c r="ARD66" s="35"/>
      <c r="ARE66" s="35"/>
      <c r="ARF66" s="35"/>
      <c r="ARG66" s="35"/>
      <c r="ARH66" s="35"/>
      <c r="ARI66" s="35"/>
      <c r="ARJ66" s="35"/>
      <c r="ARK66" s="35"/>
      <c r="ARL66" s="35"/>
      <c r="ARM66" s="35"/>
      <c r="ARN66" s="35"/>
      <c r="ARO66" s="35"/>
      <c r="ARP66" s="35"/>
      <c r="ARQ66" s="35"/>
      <c r="ARR66" s="35"/>
      <c r="ARS66" s="35"/>
      <c r="ART66" s="35"/>
      <c r="ARU66" s="35"/>
      <c r="ARV66" s="35"/>
      <c r="ARW66" s="35"/>
      <c r="ARX66" s="35"/>
    </row>
    <row r="67" spans="1:1168" ht="13.5" thickBot="1">
      <c r="A67" s="14">
        <v>59.17</v>
      </c>
      <c r="B67" s="10"/>
      <c r="C67" s="10"/>
      <c r="D67" s="37"/>
      <c r="E67" s="10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  <c r="AMF67" s="35"/>
      <c r="AMG67" s="35"/>
      <c r="AMH67" s="35"/>
      <c r="AMI67" s="35"/>
      <c r="AMJ67" s="35"/>
      <c r="AMK67" s="35"/>
      <c r="AML67" s="35"/>
      <c r="AMM67" s="35"/>
      <c r="AMN67" s="35"/>
      <c r="AMO67" s="35"/>
      <c r="AMP67" s="35"/>
      <c r="AMQ67" s="35"/>
      <c r="AMR67" s="35"/>
      <c r="AMS67" s="35"/>
      <c r="AMT67" s="35"/>
      <c r="AMU67" s="35"/>
      <c r="AMV67" s="35"/>
      <c r="AMW67" s="35"/>
      <c r="AMX67" s="35"/>
      <c r="AMY67" s="35"/>
      <c r="AMZ67" s="35"/>
      <c r="ANA67" s="35"/>
      <c r="ANB67" s="35"/>
      <c r="ANC67" s="35"/>
      <c r="AND67" s="35"/>
      <c r="ANE67" s="35"/>
      <c r="ANF67" s="35"/>
      <c r="ANG67" s="35"/>
      <c r="ANH67" s="35"/>
      <c r="ANI67" s="35"/>
      <c r="ANJ67" s="35"/>
      <c r="ANK67" s="35"/>
      <c r="ANL67" s="35"/>
      <c r="ANM67" s="35"/>
      <c r="ANN67" s="35"/>
      <c r="ANO67" s="35"/>
      <c r="ANP67" s="35"/>
      <c r="ANQ67" s="35"/>
      <c r="ANR67" s="35"/>
      <c r="ANS67" s="35"/>
      <c r="ANT67" s="35"/>
      <c r="ANU67" s="35"/>
      <c r="ANV67" s="35"/>
      <c r="ANW67" s="35"/>
      <c r="ANX67" s="35"/>
      <c r="ANY67" s="35"/>
      <c r="ANZ67" s="35"/>
      <c r="AOA67" s="35"/>
      <c r="AOB67" s="35"/>
      <c r="AOC67" s="35"/>
      <c r="AOD67" s="35"/>
      <c r="AOE67" s="35"/>
      <c r="AOF67" s="35"/>
      <c r="AOG67" s="35"/>
      <c r="AOH67" s="35"/>
      <c r="AOI67" s="35"/>
      <c r="AOJ67" s="35"/>
      <c r="AOK67" s="35"/>
      <c r="AOL67" s="35"/>
      <c r="AOM67" s="35"/>
      <c r="AON67" s="35"/>
      <c r="AOO67" s="35"/>
      <c r="AOP67" s="35"/>
      <c r="AOQ67" s="35"/>
      <c r="AOR67" s="35"/>
      <c r="AOS67" s="35"/>
      <c r="AOT67" s="35"/>
      <c r="AOU67" s="35"/>
      <c r="AOV67" s="35"/>
      <c r="AOW67" s="35"/>
      <c r="AOX67" s="35"/>
      <c r="AOY67" s="35"/>
      <c r="AOZ67" s="35"/>
      <c r="APA67" s="35"/>
      <c r="APB67" s="35"/>
      <c r="APC67" s="35"/>
      <c r="APD67" s="35"/>
      <c r="APE67" s="35"/>
      <c r="APF67" s="35"/>
      <c r="APG67" s="35"/>
      <c r="APH67" s="35"/>
      <c r="API67" s="35"/>
      <c r="APJ67" s="35"/>
      <c r="APK67" s="35"/>
      <c r="APL67" s="35"/>
      <c r="APM67" s="35"/>
      <c r="APN67" s="35"/>
      <c r="APO67" s="35"/>
      <c r="APP67" s="35"/>
      <c r="APQ67" s="35"/>
      <c r="APR67" s="35"/>
      <c r="APS67" s="35"/>
      <c r="APT67" s="35"/>
      <c r="APU67" s="35"/>
      <c r="APV67" s="35"/>
      <c r="APW67" s="35"/>
      <c r="APX67" s="35"/>
      <c r="APY67" s="35"/>
      <c r="APZ67" s="35"/>
      <c r="AQA67" s="35"/>
      <c r="AQB67" s="35"/>
      <c r="AQC67" s="35"/>
      <c r="AQD67" s="35"/>
      <c r="AQE67" s="35"/>
      <c r="AQF67" s="35"/>
      <c r="AQG67" s="35"/>
      <c r="AQH67" s="35"/>
      <c r="AQI67" s="35"/>
      <c r="AQJ67" s="35"/>
      <c r="AQK67" s="35"/>
      <c r="AQL67" s="35"/>
      <c r="AQM67" s="35"/>
      <c r="AQN67" s="35"/>
      <c r="AQO67" s="35"/>
      <c r="AQP67" s="35"/>
      <c r="AQQ67" s="35"/>
      <c r="AQR67" s="35"/>
      <c r="AQS67" s="35"/>
      <c r="AQT67" s="35"/>
      <c r="AQU67" s="35"/>
      <c r="AQV67" s="35"/>
      <c r="AQW67" s="35"/>
      <c r="AQX67" s="35"/>
      <c r="AQY67" s="35"/>
      <c r="AQZ67" s="35"/>
      <c r="ARA67" s="35"/>
      <c r="ARB67" s="35"/>
      <c r="ARC67" s="35"/>
      <c r="ARD67" s="35"/>
      <c r="ARE67" s="35"/>
      <c r="ARF67" s="35"/>
      <c r="ARG67" s="35"/>
      <c r="ARH67" s="35"/>
      <c r="ARI67" s="35"/>
      <c r="ARJ67" s="35"/>
      <c r="ARK67" s="35"/>
      <c r="ARL67" s="35"/>
      <c r="ARM67" s="35"/>
      <c r="ARN67" s="35"/>
      <c r="ARO67" s="35"/>
      <c r="ARP67" s="35"/>
      <c r="ARQ67" s="35"/>
      <c r="ARR67" s="35"/>
      <c r="ARS67" s="35"/>
      <c r="ART67" s="35"/>
      <c r="ARU67" s="35"/>
      <c r="ARV67" s="35"/>
      <c r="ARW67" s="35"/>
      <c r="ARX67" s="35"/>
    </row>
    <row r="68" spans="1:1168" ht="13.5" thickBot="1">
      <c r="A68" s="25" t="s">
        <v>48</v>
      </c>
      <c r="B68" s="20"/>
      <c r="C68" s="20"/>
      <c r="D68" s="56">
        <f>D66</f>
        <v>0</v>
      </c>
      <c r="E68" s="23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  <c r="AMK68" s="35"/>
      <c r="AML68" s="35"/>
      <c r="AMM68" s="35"/>
      <c r="AMN68" s="35"/>
      <c r="AMO68" s="35"/>
      <c r="AMP68" s="35"/>
      <c r="AMQ68" s="35"/>
      <c r="AMR68" s="35"/>
      <c r="AMS68" s="35"/>
      <c r="AMT68" s="35"/>
      <c r="AMU68" s="35"/>
      <c r="AMV68" s="35"/>
      <c r="AMW68" s="35"/>
      <c r="AMX68" s="35"/>
      <c r="AMY68" s="35"/>
      <c r="AMZ68" s="35"/>
      <c r="ANA68" s="35"/>
      <c r="ANB68" s="35"/>
      <c r="ANC68" s="35"/>
      <c r="AND68" s="35"/>
      <c r="ANE68" s="35"/>
      <c r="ANF68" s="35"/>
      <c r="ANG68" s="35"/>
      <c r="ANH68" s="35"/>
      <c r="ANI68" s="35"/>
      <c r="ANJ68" s="35"/>
      <c r="ANK68" s="35"/>
      <c r="ANL68" s="35"/>
      <c r="ANM68" s="35"/>
      <c r="ANN68" s="35"/>
      <c r="ANO68" s="35"/>
      <c r="ANP68" s="35"/>
      <c r="ANQ68" s="35"/>
      <c r="ANR68" s="35"/>
      <c r="ANS68" s="35"/>
      <c r="ANT68" s="35"/>
      <c r="ANU68" s="35"/>
      <c r="ANV68" s="35"/>
      <c r="ANW68" s="35"/>
      <c r="ANX68" s="35"/>
      <c r="ANY68" s="35"/>
      <c r="ANZ68" s="35"/>
      <c r="AOA68" s="35"/>
      <c r="AOB68" s="35"/>
      <c r="AOC68" s="35"/>
      <c r="AOD68" s="35"/>
      <c r="AOE68" s="35"/>
      <c r="AOF68" s="35"/>
      <c r="AOG68" s="35"/>
      <c r="AOH68" s="35"/>
      <c r="AOI68" s="35"/>
      <c r="AOJ68" s="35"/>
      <c r="AOK68" s="35"/>
      <c r="AOL68" s="35"/>
      <c r="AOM68" s="35"/>
      <c r="AON68" s="35"/>
      <c r="AOO68" s="35"/>
      <c r="AOP68" s="35"/>
      <c r="AOQ68" s="35"/>
      <c r="AOR68" s="35"/>
      <c r="AOS68" s="35"/>
      <c r="AOT68" s="35"/>
      <c r="AOU68" s="35"/>
      <c r="AOV68" s="35"/>
      <c r="AOW68" s="35"/>
      <c r="AOX68" s="35"/>
      <c r="AOY68" s="35"/>
      <c r="AOZ68" s="35"/>
      <c r="APA68" s="35"/>
      <c r="APB68" s="35"/>
      <c r="APC68" s="35"/>
      <c r="APD68" s="35"/>
      <c r="APE68" s="35"/>
      <c r="APF68" s="35"/>
      <c r="APG68" s="35"/>
      <c r="APH68" s="35"/>
      <c r="API68" s="35"/>
      <c r="APJ68" s="35"/>
      <c r="APK68" s="35"/>
      <c r="APL68" s="35"/>
      <c r="APM68" s="35"/>
      <c r="APN68" s="35"/>
      <c r="APO68" s="35"/>
      <c r="APP68" s="35"/>
      <c r="APQ68" s="35"/>
      <c r="APR68" s="35"/>
      <c r="APS68" s="35"/>
      <c r="APT68" s="35"/>
      <c r="APU68" s="35"/>
      <c r="APV68" s="35"/>
      <c r="APW68" s="35"/>
      <c r="APX68" s="35"/>
      <c r="APY68" s="35"/>
      <c r="APZ68" s="35"/>
      <c r="AQA68" s="35"/>
      <c r="AQB68" s="35"/>
      <c r="AQC68" s="35"/>
      <c r="AQD68" s="35"/>
      <c r="AQE68" s="35"/>
      <c r="AQF68" s="35"/>
      <c r="AQG68" s="35"/>
      <c r="AQH68" s="35"/>
      <c r="AQI68" s="35"/>
      <c r="AQJ68" s="35"/>
      <c r="AQK68" s="35"/>
      <c r="AQL68" s="35"/>
      <c r="AQM68" s="35"/>
      <c r="AQN68" s="35"/>
      <c r="AQO68" s="35"/>
      <c r="AQP68" s="35"/>
      <c r="AQQ68" s="35"/>
      <c r="AQR68" s="35"/>
      <c r="AQS68" s="35"/>
      <c r="AQT68" s="35"/>
      <c r="AQU68" s="35"/>
      <c r="AQV68" s="35"/>
      <c r="AQW68" s="35"/>
      <c r="AQX68" s="35"/>
      <c r="AQY68" s="35"/>
      <c r="AQZ68" s="35"/>
      <c r="ARA68" s="35"/>
      <c r="ARB68" s="35"/>
      <c r="ARC68" s="35"/>
      <c r="ARD68" s="35"/>
      <c r="ARE68" s="35"/>
      <c r="ARF68" s="35"/>
      <c r="ARG68" s="35"/>
      <c r="ARH68" s="35"/>
      <c r="ARI68" s="35"/>
      <c r="ARJ68" s="35"/>
      <c r="ARK68" s="35"/>
      <c r="ARL68" s="35"/>
      <c r="ARM68" s="35"/>
      <c r="ARN68" s="35"/>
      <c r="ARO68" s="35"/>
      <c r="ARP68" s="35"/>
      <c r="ARQ68" s="35"/>
      <c r="ARR68" s="35"/>
      <c r="ARS68" s="35"/>
      <c r="ART68" s="35"/>
      <c r="ARU68" s="35"/>
      <c r="ARV68" s="35"/>
      <c r="ARW68" s="35"/>
      <c r="ARX68" s="35"/>
    </row>
    <row r="69" spans="1:1168">
      <c r="A69" s="12" t="s">
        <v>52</v>
      </c>
      <c r="B69" s="5"/>
      <c r="C69" s="5"/>
      <c r="D69" s="50"/>
      <c r="E69" s="12" t="s">
        <v>112</v>
      </c>
    </row>
    <row r="70" spans="1:1168">
      <c r="A70" s="12"/>
      <c r="B70" s="5" t="str">
        <f>B66</f>
        <v>IUNIE</v>
      </c>
      <c r="C70" s="3"/>
      <c r="D70" s="51"/>
      <c r="E70" s="11"/>
    </row>
    <row r="71" spans="1:1168" ht="13.5" thickBot="1">
      <c r="A71" s="14" t="s">
        <v>53</v>
      </c>
      <c r="B71" s="10"/>
      <c r="D71" s="73"/>
    </row>
    <row r="72" spans="1:1168" ht="13.5" thickBot="1">
      <c r="A72" s="25" t="s">
        <v>54</v>
      </c>
      <c r="B72" s="20"/>
      <c r="C72" s="20"/>
      <c r="D72" s="56">
        <f>D70+D69</f>
        <v>0</v>
      </c>
      <c r="E72" s="23"/>
    </row>
    <row r="73" spans="1:1168">
      <c r="A73" s="12" t="s">
        <v>63</v>
      </c>
      <c r="B73" s="5"/>
      <c r="C73" s="5"/>
      <c r="D73" s="50"/>
      <c r="E73" s="12"/>
    </row>
    <row r="74" spans="1:1168">
      <c r="A74" s="11"/>
      <c r="B74" s="4" t="str">
        <f>B70</f>
        <v>IUNIE</v>
      </c>
      <c r="C74" s="3"/>
      <c r="D74" s="51"/>
      <c r="E74" s="11">
        <f>E73</f>
        <v>0</v>
      </c>
    </row>
    <row r="75" spans="1:1168" ht="13.5" thickBot="1">
      <c r="A75" s="14" t="s">
        <v>64</v>
      </c>
      <c r="B75" s="10"/>
      <c r="C75" s="10"/>
      <c r="D75" s="36"/>
      <c r="E75" s="10"/>
    </row>
    <row r="76" spans="1:1168" ht="13.5" thickBot="1">
      <c r="A76" s="25" t="s">
        <v>68</v>
      </c>
      <c r="B76" s="52"/>
      <c r="C76" s="52"/>
      <c r="D76" s="56"/>
      <c r="E76" s="53"/>
    </row>
    <row r="77" spans="1:1168">
      <c r="A77" s="31" t="s">
        <v>84</v>
      </c>
      <c r="B77" s="12"/>
      <c r="C77" s="12">
        <v>4</v>
      </c>
      <c r="D77" s="49">
        <v>317.75</v>
      </c>
      <c r="E77" s="12" t="s">
        <v>101</v>
      </c>
    </row>
    <row r="78" spans="1:1168" ht="13.5" thickBot="1">
      <c r="A78" s="14" t="s">
        <v>85</v>
      </c>
      <c r="B78" s="14" t="str">
        <f>B74</f>
        <v>IUNIE</v>
      </c>
      <c r="C78" s="15">
        <v>25</v>
      </c>
      <c r="D78" s="36">
        <v>369.11</v>
      </c>
      <c r="E78" s="15" t="s">
        <v>101</v>
      </c>
    </row>
    <row r="79" spans="1:1168" ht="13.5" thickBot="1">
      <c r="A79" s="25" t="s">
        <v>120</v>
      </c>
      <c r="B79" s="52"/>
      <c r="C79" s="52"/>
      <c r="D79" s="56">
        <f>D77+D78</f>
        <v>686.86</v>
      </c>
      <c r="E79" s="53"/>
    </row>
    <row r="80" spans="1:1168">
      <c r="A80" s="49" t="s">
        <v>38</v>
      </c>
      <c r="B80" s="5"/>
      <c r="C80" s="5">
        <v>15</v>
      </c>
      <c r="D80" s="50">
        <v>140</v>
      </c>
      <c r="E80" s="12" t="s">
        <v>139</v>
      </c>
    </row>
    <row r="81" spans="1:5">
      <c r="A81" s="12"/>
      <c r="B81" s="3"/>
      <c r="C81" s="3">
        <v>15</v>
      </c>
      <c r="D81" s="51">
        <v>852.19</v>
      </c>
      <c r="E81" s="11" t="s">
        <v>119</v>
      </c>
    </row>
    <row r="82" spans="1:5">
      <c r="A82" s="11"/>
      <c r="B82" s="4" t="str">
        <f>B78</f>
        <v>IUNIE</v>
      </c>
      <c r="C82" s="16">
        <v>19</v>
      </c>
      <c r="D82" s="106">
        <v>434.9</v>
      </c>
      <c r="E82" s="32" t="s">
        <v>140</v>
      </c>
    </row>
    <row r="83" spans="1:5">
      <c r="A83" s="11"/>
      <c r="B83" s="4"/>
      <c r="C83" s="16">
        <v>19</v>
      </c>
      <c r="D83" s="106">
        <v>38</v>
      </c>
      <c r="E83" s="32" t="s">
        <v>141</v>
      </c>
    </row>
    <row r="84" spans="1:5">
      <c r="A84" s="11"/>
      <c r="B84" s="4"/>
      <c r="C84" s="16">
        <v>19</v>
      </c>
      <c r="D84" s="106">
        <v>714.61</v>
      </c>
      <c r="E84" s="32" t="s">
        <v>140</v>
      </c>
    </row>
    <row r="85" spans="1:5">
      <c r="A85" s="11"/>
      <c r="B85" s="3"/>
      <c r="C85" s="3">
        <v>22</v>
      </c>
      <c r="D85" s="51">
        <v>595</v>
      </c>
      <c r="E85" s="11" t="s">
        <v>92</v>
      </c>
    </row>
    <row r="86" spans="1:5">
      <c r="A86" s="11"/>
      <c r="B86" s="4"/>
      <c r="C86" s="3">
        <v>23</v>
      </c>
      <c r="D86" s="51">
        <v>12.35</v>
      </c>
      <c r="E86" s="11" t="s">
        <v>130</v>
      </c>
    </row>
    <row r="87" spans="1:5">
      <c r="A87" s="11"/>
      <c r="B87" s="3"/>
      <c r="C87" s="3">
        <v>23</v>
      </c>
      <c r="D87" s="51">
        <v>299.41000000000003</v>
      </c>
      <c r="E87" s="11" t="s">
        <v>142</v>
      </c>
    </row>
    <row r="88" spans="1:5">
      <c r="A88" s="11"/>
      <c r="B88" s="3"/>
      <c r="C88" s="113">
        <v>24</v>
      </c>
      <c r="D88" s="100">
        <v>6082.27</v>
      </c>
      <c r="E88" s="121" t="s">
        <v>143</v>
      </c>
    </row>
    <row r="89" spans="1:5">
      <c r="A89" s="11"/>
      <c r="B89" s="3"/>
      <c r="C89" s="3">
        <v>25</v>
      </c>
      <c r="D89" s="51">
        <v>924.43</v>
      </c>
      <c r="E89" s="3" t="s">
        <v>117</v>
      </c>
    </row>
    <row r="90" spans="1:5">
      <c r="A90" s="11"/>
      <c r="B90" s="3"/>
      <c r="C90" s="3">
        <v>25</v>
      </c>
      <c r="D90" s="51">
        <v>7.68</v>
      </c>
      <c r="E90" s="11" t="s">
        <v>130</v>
      </c>
    </row>
    <row r="91" spans="1:5">
      <c r="A91" s="4" t="s">
        <v>39</v>
      </c>
      <c r="B91" s="3"/>
      <c r="C91" s="16">
        <v>25</v>
      </c>
      <c r="D91" s="106">
        <v>533.71</v>
      </c>
      <c r="E91" s="32" t="s">
        <v>144</v>
      </c>
    </row>
    <row r="92" spans="1:5" ht="13.5" thickBot="1">
      <c r="A92" s="14"/>
      <c r="B92" s="10"/>
      <c r="C92" s="33">
        <v>25</v>
      </c>
      <c r="D92" s="36">
        <v>150</v>
      </c>
      <c r="E92" s="10" t="s">
        <v>145</v>
      </c>
    </row>
    <row r="93" spans="1:5" ht="13.5" thickBot="1">
      <c r="A93" s="25" t="s">
        <v>40</v>
      </c>
      <c r="B93" s="20"/>
      <c r="C93" s="20"/>
      <c r="D93" s="105">
        <f>D80+D81+D82+D83+D84+D86+D87+D85+D88+D89</f>
        <v>10093.16</v>
      </c>
      <c r="E93" s="22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M23" sqref="M23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61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25" t="s">
        <v>123</v>
      </c>
      <c r="D9" s="125"/>
      <c r="E9" s="125"/>
    </row>
    <row r="10" spans="1:5" ht="13.5" thickBot="1"/>
    <row r="11" spans="1:5" s="1" customFormat="1" ht="13.5" thickBot="1">
      <c r="A11" s="85" t="s">
        <v>2</v>
      </c>
      <c r="B11" s="86" t="s">
        <v>3</v>
      </c>
      <c r="C11" s="86" t="s">
        <v>4</v>
      </c>
      <c r="D11" s="86" t="s">
        <v>5</v>
      </c>
      <c r="E11" s="87" t="s">
        <v>6</v>
      </c>
    </row>
    <row r="12" spans="1:5">
      <c r="A12" s="75" t="s">
        <v>7</v>
      </c>
      <c r="B12" s="18" t="s">
        <v>122</v>
      </c>
      <c r="C12" s="18">
        <v>11</v>
      </c>
      <c r="D12" s="77">
        <v>267550</v>
      </c>
      <c r="E12" s="81" t="s">
        <v>124</v>
      </c>
    </row>
    <row r="13" spans="1:5">
      <c r="A13" s="19" t="s">
        <v>8</v>
      </c>
      <c r="B13" s="51"/>
      <c r="C13" s="51"/>
      <c r="D13" s="78"/>
      <c r="E13" s="82"/>
    </row>
    <row r="14" spans="1:5">
      <c r="A14" s="40"/>
      <c r="B14" s="36"/>
      <c r="C14" s="36"/>
      <c r="D14" s="79"/>
      <c r="E14" s="83"/>
    </row>
    <row r="15" spans="1:5" ht="13.5" thickBot="1">
      <c r="A15" s="62"/>
      <c r="B15" s="47"/>
      <c r="C15" s="47"/>
      <c r="D15" s="80"/>
      <c r="E15" s="84"/>
    </row>
    <row r="16" spans="1:5" ht="13.5" thickBot="1">
      <c r="A16" s="62"/>
      <c r="B16" s="47"/>
      <c r="C16" s="100"/>
      <c r="D16" s="101"/>
      <c r="E16" s="102"/>
    </row>
    <row r="17" spans="1:5" ht="13.5" thickBot="1">
      <c r="A17" s="38" t="s">
        <v>9</v>
      </c>
      <c r="B17" s="56"/>
      <c r="C17" s="56"/>
      <c r="D17" s="56">
        <f>D12+D13+D14+D15+D16</f>
        <v>267550</v>
      </c>
      <c r="E17" s="39"/>
    </row>
    <row r="18" spans="1:5">
      <c r="A18" s="50" t="s">
        <v>10</v>
      </c>
      <c r="B18" s="50"/>
      <c r="C18" s="50">
        <v>11</v>
      </c>
      <c r="D18" s="50">
        <v>15454</v>
      </c>
      <c r="E18" s="11" t="str">
        <f>E12</f>
        <v>alim.card sal.luna MAI. 2020 si contr.</v>
      </c>
    </row>
    <row r="19" spans="1:5">
      <c r="A19" s="17" t="s">
        <v>11</v>
      </c>
      <c r="B19" s="51" t="str">
        <f>B12</f>
        <v>IUNIE</v>
      </c>
      <c r="C19" s="51"/>
      <c r="D19" s="51"/>
    </row>
    <row r="20" spans="1:5" ht="13.5" thickBot="1">
      <c r="A20" s="36"/>
      <c r="B20" s="36"/>
      <c r="C20" s="36"/>
      <c r="D20" s="36"/>
      <c r="E20" s="15"/>
    </row>
    <row r="21" spans="1:5" ht="13.5" thickBot="1">
      <c r="A21" s="38" t="s">
        <v>12</v>
      </c>
      <c r="B21" s="56"/>
      <c r="C21" s="56"/>
      <c r="D21" s="56">
        <f>D18+D19+D20</f>
        <v>15454</v>
      </c>
      <c r="E21" s="57"/>
    </row>
    <row r="22" spans="1:5">
      <c r="A22" s="50" t="s">
        <v>74</v>
      </c>
      <c r="B22" s="50"/>
      <c r="C22" s="51"/>
      <c r="D22" s="51"/>
      <c r="E22" s="51"/>
    </row>
    <row r="23" spans="1:5">
      <c r="A23" s="51" t="s">
        <v>75</v>
      </c>
      <c r="B23" s="51" t="str">
        <f>B19</f>
        <v>IUNIE</v>
      </c>
      <c r="C23" s="73">
        <v>0</v>
      </c>
      <c r="D23" s="73">
        <v>0</v>
      </c>
    </row>
    <row r="24" spans="1:5" ht="13.5" thickBot="1">
      <c r="A24" s="36"/>
      <c r="B24" s="36"/>
      <c r="C24" s="36"/>
      <c r="D24" s="36"/>
      <c r="E24" s="36"/>
    </row>
    <row r="25" spans="1:5" ht="13.5" thickBot="1">
      <c r="A25" s="38" t="s">
        <v>76</v>
      </c>
      <c r="B25" s="56"/>
      <c r="C25" s="56"/>
      <c r="D25" s="56">
        <f>D22+D23</f>
        <v>0</v>
      </c>
      <c r="E25" s="57"/>
    </row>
    <row r="26" spans="1:5">
      <c r="A26" s="50" t="s">
        <v>19</v>
      </c>
      <c r="B26" s="50"/>
      <c r="C26" s="73">
        <v>11</v>
      </c>
      <c r="D26" s="73">
        <v>23169</v>
      </c>
      <c r="E26" t="s">
        <v>94</v>
      </c>
    </row>
    <row r="27" spans="1:5">
      <c r="A27" s="17" t="s">
        <v>20</v>
      </c>
      <c r="B27" s="51" t="str">
        <f>B23</f>
        <v>IUNIE</v>
      </c>
      <c r="C27" s="50">
        <v>12</v>
      </c>
      <c r="D27" s="50">
        <v>7971</v>
      </c>
      <c r="E27" s="11" t="s">
        <v>104</v>
      </c>
    </row>
    <row r="28" spans="1:5" ht="13.5" thickBot="1">
      <c r="A28" s="36"/>
      <c r="B28" s="36"/>
      <c r="C28" s="36"/>
      <c r="D28" s="36"/>
      <c r="E28" s="11"/>
    </row>
    <row r="29" spans="1:5" ht="13.5" thickBot="1">
      <c r="A29" s="38" t="s">
        <v>21</v>
      </c>
      <c r="B29" s="56"/>
      <c r="C29" s="56"/>
      <c r="D29" s="56">
        <f>D26+D27</f>
        <v>31140</v>
      </c>
      <c r="E29" s="39"/>
    </row>
    <row r="30" spans="1:5">
      <c r="A30" s="44" t="s">
        <v>77</v>
      </c>
      <c r="B30" s="76"/>
      <c r="C30" s="76"/>
      <c r="D30" s="76"/>
      <c r="E30" s="61"/>
    </row>
    <row r="31" spans="1:5">
      <c r="A31" s="62" t="s">
        <v>78</v>
      </c>
      <c r="B31" s="51" t="str">
        <f>B27</f>
        <v>IUNIE</v>
      </c>
      <c r="C31" s="47"/>
      <c r="D31" s="47"/>
    </row>
    <row r="32" spans="1:5" ht="13.5" thickBot="1">
      <c r="A32" s="62"/>
      <c r="B32" s="47"/>
      <c r="C32" s="47"/>
      <c r="D32" s="47"/>
      <c r="E32" s="61"/>
    </row>
    <row r="33" spans="1:5" ht="13.5" thickBot="1">
      <c r="A33" s="38" t="s">
        <v>79</v>
      </c>
      <c r="B33" s="68"/>
      <c r="C33" s="68"/>
      <c r="D33" s="56"/>
      <c r="E33" s="23"/>
    </row>
    <row r="34" spans="1:5">
      <c r="A34" s="50" t="s">
        <v>58</v>
      </c>
      <c r="B34" s="50" t="s">
        <v>122</v>
      </c>
      <c r="C34" s="50">
        <v>11</v>
      </c>
      <c r="D34" s="50">
        <v>6298</v>
      </c>
      <c r="E34" s="12" t="s">
        <v>105</v>
      </c>
    </row>
    <row r="35" spans="1:5" ht="13.5" thickBot="1">
      <c r="A35" s="36" t="s">
        <v>59</v>
      </c>
      <c r="B35" s="36"/>
      <c r="C35" s="36"/>
      <c r="D35" s="36"/>
      <c r="E35" s="15"/>
    </row>
    <row r="36" spans="1:5" ht="13.5" thickBot="1">
      <c r="A36" s="38" t="s">
        <v>60</v>
      </c>
      <c r="B36" s="68"/>
      <c r="C36" s="68"/>
      <c r="D36" s="56">
        <f>D34+D35</f>
        <v>6298</v>
      </c>
      <c r="E36" s="2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2020-02-13T10:23:44Z</cp:lastPrinted>
  <dcterms:created xsi:type="dcterms:W3CDTF">1996-10-14T23:33:28Z</dcterms:created>
  <dcterms:modified xsi:type="dcterms:W3CDTF">2020-08-11T11:51:56Z</dcterms:modified>
</cp:coreProperties>
</file>